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71" documentId="13_ncr:1_{F6CB121F-512D-4AA6-A0C1-0FB36C537598}" xr6:coauthVersionLast="47" xr6:coauthVersionMax="47" xr10:uidLastSave="{38F20A54-2619-421A-B281-7417BAECA018}"/>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<sst xmlns="http://schemas.openxmlformats.org/spreadsheetml/2006/main" count="180277" uniqueCount="39123">
  <si>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</si>
  <si>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</si>
  <si>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</si>
  <si>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</si>
  <si>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</si>
  <si>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</si>
  <si>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</si>
  <si>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</si>
  <si>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</si>
  <si>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</si>
  <si>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</si>
  <si>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</si>
  <si>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</si>
  <si>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</si>
  <si>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</si>
  <si>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</si>
  <si>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</si>
  <si>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</si>
  <si>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</si>
  <si>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</si>
  <si>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</si>
  <si>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</si>
  <si>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</si>
  <si>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</si>
  <si>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</si>
  <si>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</si>
  <si>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</si>
  <si>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</si>
  <si>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</si>
  <si>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</si>
  <si>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</si>
  <si>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</si>
  <si>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</si>
  <si>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</si>
  <si>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</si>
  <si>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</si>
  <si>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</si>
  <si>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</si>
  <si>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</si>
  <si>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</si>
  <si>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</si>
  <si>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</si>
  <si>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</si>
  <si>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</si>
  <si>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</si>
  <si>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</si>
  <si>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</si>
  <si>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</si>
  <si>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</si>
  <si>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</si>
  <si>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</si>
  <si>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</si>
  <si>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</si>
  <si>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</si>
  <si>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</si>
  <si>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</si>
  <si>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</si>
  <si>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</si>
  <si>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</si>
  <si>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</si>
  <si>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</si>
  <si>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</si>
  <si>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</si>
  <si>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</si>
  <si>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</si>
  <si>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</si>
  <si>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</si>
  <si>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</si>
  <si>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</si>
  <si>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</si>
  <si>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</si>
  <si>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</si>
  <si>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</si>
  <si>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</si>
  <si>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</si>
  <si>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</si>
  <si>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</si>
  <si>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</si>
  <si>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</si>
  <si>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</si>
  <si>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</si>
  <si>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</si>
  <si>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</si>
  <si>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</si>
  <si>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</si>
  <si>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</si>
  <si>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</si>
  <si>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</si>
  <si>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</si>
  <si>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</si>
  <si>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</si>
  <si>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</si>
  <si>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</si>
  <si>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</si>
  <si>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</si>
  <si>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</si>
  <si>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</si>
  <si>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</si>
  <si>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</si>
  <si>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</si>
  <si>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</si>
  <si>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</si>
  <si>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</si>
  <si>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</si>
  <si>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</si>
  <si>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</si>
  <si>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</si>
  <si>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</si>
  <si>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</si>
  <si>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</si>
  <si>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</si>
  <si>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</si>
  <si>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</si>
  <si>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</si>
  <si>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</si>
  <si>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</si>
  <si>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</si>
  <si>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</si>
  <si>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</si>
  <si>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</si>
  <si>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</si>
  <si>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</si>
  <si>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</si>
  <si>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</si>
  <si>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</si>
  <si>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</si>
  <si>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</si>
  <si>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</si>
  <si>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</si>
  <si>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</si>
  <si>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</si>
  <si>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</si>
  <si>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</si>
  <si>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</si>
  <si>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</si>
  <si>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</si>
  <si>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</si>
  <si>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</si>
  <si>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</si>
  <si>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</si>
  <si>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</si>
  <si>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</si>
  <si>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</si>
  <si>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</si>
  <si>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</si>
  <si>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</si>
  <si>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</si>
  <si>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</si>
  <si>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</si>
  <si>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</si>
  <si>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</si>
  <si>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</si>
  <si>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</si>
  <si>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</si>
  <si>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</si>
  <si>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</si>
  <si>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</si>
  <si>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</si>
  <si>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</si>
  <si>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</si>
  <si>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</si>
  <si>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</si>
  <si>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</si>
  <si>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</si>
  <si>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</si>
  <si>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</si>
  <si>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</si>
  <si>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</si>
  <si>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</si>
  <si>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</si>
  <si>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</si>
  <si>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</si>
  <si>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</si>
  <si>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</si>
  <si>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</si>
  <si>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</si>
  <si>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</si>
  <si>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</si>
  <si>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</si>
  <si>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</si>
  <si>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</si>
  <si>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</si>
  <si>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</si>
  <si>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</si>
  <si>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</si>
  <si>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</si>
  <si>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</si>
  <si>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</si>
  <si>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</si>
  <si>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</si>
  <si>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</si>
  <si>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</si>
  <si>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</si>
  <si>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</si>
  <si>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</si>
  <si>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</si>
  <si>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</si>
  <si>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</si>
  <si>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</si>
  <si>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</si>
  <si>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</si>
  <si>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</si>
  <si>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</si>
  <si>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</si>
  <si>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</si>
  <si>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</si>
  <si>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</si>
  <si>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</si>
  <si>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</si>
  <si>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</si>
  <si>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</si>
  <si>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</si>
  <si>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</si>
  <si>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</si>
  <si>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</si>
  <si>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</si>
  <si>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</si>
  <si>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</si>
  <si>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</si>
  <si>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</si>
  <si>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</si>
  <si>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</si>
  <si>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</si>
  <si>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</si>
  <si>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</si>
  <si>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</si>
  <si>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</si>
  <si>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</si>
  <si>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</si>
  <si>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</si>
  <si>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</si>
  <si>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</si>
  <si>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</si>
  <si>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</si>
  <si>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</si>
  <si>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</si>
  <si>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</si>
  <si>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</si>
  <si>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</si>
  <si>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</si>
  <si>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</si>
  <si>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</si>
  <si>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</si>
  <si>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</si>
  <si>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</si>
  <si>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</si>
  <si>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</si>
  <si>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</si>
  <si>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</si>
  <si>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</si>
  <si>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</si>
  <si>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</si>
  <si>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</si>
  <si>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</si>
  <si>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</si>
  <si>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</si>
  <si>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</si>
  <si>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</si>
  <si>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</si>
  <si>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</si>
  <si>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</si>
  <si>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</si>
  <si>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</si>
  <si>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</si>
  <si>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</si>
  <si>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</si>
  <si>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</si>
  <si>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</si>
  <si>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</si>
  <si>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</si>
  <si>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</si>
  <si>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</si>
  <si>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</si>
  <si>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</si>
  <si>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</si>
  <si>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</si>
  <si>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</si>
  <si>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</si>
  <si>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</si>
  <si>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</si>
  <si>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</si>
  <si>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</si>
  <si>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</si>
  <si>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</si>
  <si>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</si>
  <si>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</si>
  <si>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</si>
  <si>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</si>
  <si>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</si>
  <si>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</si>
  <si>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</si>
  <si>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</si>
  <si>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</si>
  <si>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</si>
  <si>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</si>
  <si>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</si>
  <si>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</si>
  <si>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</si>
  <si>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</si>
  <si>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</si>
  <si>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</si>
  <si>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</si>
  <si>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</si>
  <si>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</si>
  <si>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</si>
  <si>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</si>
  <si>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</si>
  <si>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</si>
  <si>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</si>
  <si>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</si>
  <si>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</si>
  <si>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</si>
  <si>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</si>
  <si>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</si>
  <si>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</si>
  <si>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</si>
  <si>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</si>
  <si>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</si>
  <si>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</si>
  <si>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</si>
  <si>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</si>
  <si>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</si>
  <si>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</si>
  <si>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</si>
  <si>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</si>
  <si>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</si>
  <si>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</si>
  <si>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</si>
  <si>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</si>
  <si>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</si>
  <si>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</si>
  <si>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</si>
  <si>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</si>
  <si>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</si>
  <si>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</si>
  <si>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</si>
  <si>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</si>
  <si>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</si>
  <si>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</si>
  <si>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</si>
  <si>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</si>
  <si>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</si>
  <si>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</si>
  <si>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</si>
  <si>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</si>
  <si>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</si>
  <si>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</si>
  <si>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</si>
  <si>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</si>
  <si>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</si>
  <si>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</si>
  <si>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</si>
  <si>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</si>
  <si>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</si>
  <si>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</si>
  <si>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</si>
  <si>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</si>
  <si>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</si>
  <si>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</si>
  <si>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</si>
  <si>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</si>
  <si>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</si>
  <si>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</si>
  <si>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</si>
  <si>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</si>
  <si>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</si>
  <si>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</si>
  <si>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</si>
  <si>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</si>
  <si>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</si>
  <si>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</si>
  <si>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</si>
  <si>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</si>
  <si>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</si>
  <si>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</si>
  <si>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</si>
  <si>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</si>
  <si>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</si>
  <si>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</si>
  <si>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</si>
  <si>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</si>
  <si>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</si>
  <si>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</si>
  <si>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</si>
  <si>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</si>
  <si>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</si>
  <si>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</si>
  <si>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</si>
  <si>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</si>
  <si>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</si>
  <si>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</si>
  <si>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</si>
  <si>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</si>
  <si>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</si>
  <si>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</si>
  <si>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</si>
  <si>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</si>
  <si>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</si>
  <si>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</si>
  <si>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</si>
  <si>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</si>
  <si>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</si>
  <si>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</si>
  <si>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</si>
  <si>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</si>
  <si>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</si>
  <si>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</si>
  <si>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</si>
  <si>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</si>
  <si>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</si>
  <si>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</si>
  <si>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</si>
  <si>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</si>
  <si>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</si>
  <si>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</si>
  <si>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</si>
  <si>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</si>
  <si>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</si>
  <si>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</si>
  <si>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</si>
  <si>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</si>
  <si>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</si>
  <si>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</si>
  <si>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</si>
  <si>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</si>
  <si>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</si>
  <si>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</si>
  <si>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</si>
  <si>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</si>
  <si>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</si>
  <si>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</si>
  <si>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</si>
  <si>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</si>
  <si>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</si>
  <si>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</si>
  <si>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</si>
  <si>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</si>
  <si>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</si>
  <si>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</si>
  <si>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</si>
  <si>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</si>
  <si>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</si>
  <si>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</si>
  <si>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</si>
  <si>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</si>
  <si>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</si>
  <si>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</si>
  <si>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</si>
  <si>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</si>
  <si>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</si>
  <si>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</si>
  <si>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</si>
  <si>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</si>
  <si>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</si>
  <si>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</si>
  <si>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</si>
  <si>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</si>
  <si>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</si>
  <si>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</si>
  <si>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</si>
  <si>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</si>
  <si>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</si>
  <si>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</si>
  <si>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</si>
  <si>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</si>
  <si>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</si>
  <si>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</si>
  <si>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</si>
  <si>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</si>
  <si>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</si>
  <si>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</si>
  <si>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</si>
  <si>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</si>
  <si>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</si>
  <si>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</si>
  <si>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</si>
  <si>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</si>
  <si>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</si>
  <si>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</si>
  <si>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</si>
  <si>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</si>
  <si>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</si>
  <si>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</si>
  <si>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</si>
  <si>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</si>
  <si>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</si>
  <si>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</si>
  <si>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</si>
  <si>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</si>
  <si>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</si>
  <si>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</si>
  <si>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</si>
  <si>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</si>
  <si>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</si>
  <si>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</si>
  <si>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</si>
  <si>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</si>
  <si>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</si>
  <si>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</si>
  <si>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</si>
  <si>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</si>
  <si>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</si>
  <si>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</si>
  <si>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</si>
  <si>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</si>
  <si>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</si>
  <si>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</si>
  <si>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</si>
  <si>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</si>
  <si>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</si>
  <si>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</si>
  <si>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</si>
  <si>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</si>
  <si>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</si>
  <si>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</si>
  <si>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</si>
  <si>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</si>
  <si>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</si>
  <si>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</si>
  <si>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</si>
  <si>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</si>
  <si>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</si>
  <si>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</si>
  <si>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</si>
  <si>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</si>
  <si>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</si>
  <si>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</si>
  <si>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</si>
  <si>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</si>
  <si>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</si>
  <si>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</si>
  <si>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</si>
  <si>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</si>
  <si>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</si>
  <si>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</si>
  <si>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</si>
  <si>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</si>
  <si>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</si>
  <si>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</si>
  <si>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</si>
  <si>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</si>
  <si>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</si>
  <si>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</si>
  <si>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</si>
  <si>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</si>
  <si>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</si>
  <si>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</si>
  <si>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</si>
  <si>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</si>
  <si>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</si>
  <si>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</si>
  <si>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</si>
  <si>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</si>
  <si>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</si>
  <si>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</si>
  <si>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</si>
  <si>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</si>
  <si>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</si>
  <si>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</si>
  <si>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</si>
  <si>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</si>
  <si>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</si>
  <si>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</si>
  <si>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</si>
  <si>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</si>
  <si>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</si>
  <si>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</si>
  <si>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</si>
  <si>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</si>
  <si>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</si>
  <si>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</si>
  <si>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</si>
  <si>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</si>
  <si>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</si>
  <si>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</si>
  <si>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</si>
  <si>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</si>
  <si>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</si>
  <si>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</si>
  <si>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</si>
  <si>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</si>
  <si>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</si>
  <si>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</si>
  <si>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</si>
  <si>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</si>
  <si>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</si>
  <si>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</si>
  <si>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</si>
  <si>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</si>
  <si>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</si>
  <si>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</si>
  <si>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</si>
  <si>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</si>
  <si>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</si>
  <si>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</si>
  <si>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</si>
  <si>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</si>
  <si>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</si>
  <si>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</si>
  <si>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</si>
  <si>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</si>
  <si>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</si>
  <si>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</si>
  <si>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</si>
  <si>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</si>
  <si>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</si>
  <si>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</si>
  <si>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</si>
  <si>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</si>
  <si>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</si>
  <si>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</si>
  <si>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</si>
  <si>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</si>
  <si>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</si>
  <si>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</si>
  <si>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</si>
  <si>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</si>
  <si>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</si>
  <si>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</si>
  <si>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</si>
  <si>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</si>
  <si>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</si>
  <si>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</si>
  <si>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</si>
  <si>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</si>
  <si>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</si>
  <si>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</si>
  <si>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</si>
  <si>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</si>
  <si>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</si>
  <si>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</si>
  <si>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</si>
  <si>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</si>
  <si>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</si>
  <si>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</si>
  <si>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</si>
  <si>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</si>
  <si>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</si>
  <si>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</si>
  <si>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</si>
  <si>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</si>
  <si>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</si>
  <si>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</si>
  <si>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</si>
  <si>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</si>
  <si>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</si>
  <si>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</si>
  <si>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</si>
  <si>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</si>
  <si>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</si>
  <si>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</si>
  <si>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</si>
  <si>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</si>
  <si>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</si>
  <si>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</si>
  <si>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</si>
  <si>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</si>
  <si>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</si>
  <si>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</si>
  <si>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</si>
  <si>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</si>
  <si>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</si>
  <si>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</si>
  <si>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</si>
  <si>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</si>
  <si>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</si>
  <si>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</si>
  <si>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</si>
  <si>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</si>
  <si>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</si>
  <si>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</si>
  <si>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</si>
  <si>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</si>
  <si>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</si>
  <si>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</si>
  <si>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</si>
  <si>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</si>
  <si>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</si>
  <si>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</si>
  <si>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</si>
  <si>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</si>
  <si>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</si>
  <si>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</si>
  <si>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</si>
  <si>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</si>
  <si>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</si>
  <si>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</si>
  <si>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</si>
  <si>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</si>
  <si>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</si>
  <si>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</si>
  <si>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</si>
  <si>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</si>
  <si>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</si>
  <si>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</si>
  <si>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</si>
  <si>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</si>
  <si>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</si>
  <si>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</si>
  <si>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</si>
  <si>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</si>
  <si>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</si>
  <si>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</si>
  <si>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</si>
  <si>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</si>
  <si>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</si>
  <si>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</si>
  <si>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</si>
  <si>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</si>
  <si>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</si>
  <si>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</si>
  <si>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</si>
  <si>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</si>
  <si>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</si>
  <si>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</si>
  <si>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</si>
  <si>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</si>
  <si>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</si>
  <si>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</si>
  <si>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</si>
  <si>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</si>
  <si>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</si>
  <si>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</si>
  <si>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</si>
  <si>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</si>
  <si>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</si>
  <si>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</si>
  <si>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</si>
  <si>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</si>
  <si>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</si>
  <si>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</si>
  <si>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</si>
  <si>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</si>
  <si>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</si>
  <si>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</si>
  <si>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</si>
  <si>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</si>
  <si>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</si>
  <si>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</si>
  <si>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</si>
  <si>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</si>
  <si>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</si>
  <si>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</si>
  <si>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</si>
  <si>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</si>
  <si>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</si>
  <si>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</si>
  <si>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</si>
  <si>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</si>
  <si>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</si>
  <si>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</si>
  <si>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</si>
  <si>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</si>
  <si>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</si>
  <si>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</si>
  <si>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</si>
  <si>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</si>
  <si>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</si>
  <si>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</si>
  <si>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</si>
  <si>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</si>
  <si>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</si>
  <si>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</si>
  <si>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</si>
  <si>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</si>
  <si>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</si>
  <si>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</si>
  <si>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</si>
  <si>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</si>
  <si>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</si>
  <si>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</si>
  <si>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</si>
  <si>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</si>
  <si>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</si>
  <si>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</si>
  <si>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</si>
  <si>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</si>
  <si>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</si>
  <si>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</si>
  <si>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</si>
  <si>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</si>
  <si>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</si>
  <si>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</si>
  <si>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</si>
  <si>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</si>
  <si>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</si>
  <si>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</si>
  <si>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</si>
  <si>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</si>
  <si>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</si>
  <si>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</si>
  <si>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</si>
  <si>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</si>
  <si>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</si>
  <si>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</si>
  <si>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</si>
  <si>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</si>
  <si>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</si>
  <si>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</si>
  <si>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</si>
  <si>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</si>
  <si>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</si>
  <si>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</si>
  <si>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</si>
  <si>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</si>
  <si>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</si>
  <si>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</si>
  <si>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</si>
  <si>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</si>
  <si>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</si>
  <si>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</si>
  <si>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</si>
  <si>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</si>
  <si>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</si>
  <si>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</si>
  <si>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</si>
  <si>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</si>
  <si>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</si>
  <si>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</si>
  <si>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</si>
  <si>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</si>
  <si>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</si>
  <si>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</si>
  <si>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</si>
  <si>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</si>
  <si>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</si>
  <si>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</si>
  <si>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</si>
  <si>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</si>
  <si>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</si>
  <si>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</si>
  <si>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</si>
  <si>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</si>
  <si>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</si>
  <si>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</si>
  <si>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</si>
  <si>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</si>
  <si>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</si>
  <si>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</si>
  <si>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</si>
  <si>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</si>
  <si>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</si>
  <si>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</si>
  <si>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</si>
  <si>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</si>
  <si>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</si>
  <si>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</si>
  <si>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</si>
  <si>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</si>
  <si>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</si>
  <si>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</si>
  <si>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</si>
  <si>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</si>
  <si>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</si>
  <si>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</si>
  <si>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</si>
  <si>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</si>
  <si>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</si>
  <si>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</si>
  <si>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</si>
  <si>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</si>
  <si>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</si>
  <si>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</si>
  <si>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</si>
  <si>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</si>
  <si>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</si>
  <si>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</si>
  <si>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</si>
  <si>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</si>
  <si>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</si>
  <si>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</si>
  <si>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</si>
  <si>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</si>
  <si>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</si>
  <si>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</si>
  <si>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</si>
  <si>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</si>
  <si>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</si>
  <si>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</si>
  <si>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</si>
  <si>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</si>
  <si>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</si>
  <si>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</si>
  <si>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</si>
  <si>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</si>
  <si>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</si>
  <si>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</si>
  <si>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</si>
  <si>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</si>
  <si>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</si>
  <si>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</si>
  <si>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</si>
  <si>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</si>
  <si>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</si>
  <si>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</si>
  <si>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</si>
  <si>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</si>
  <si>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</si>
  <si>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</si>
  <si>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</si>
  <si>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</si>
  <si>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</si>
  <si>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</si>
  <si>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</si>
  <si>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</si>
  <si>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</si>
  <si>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</si>
  <si>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</si>
  <si>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</si>
  <si>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</si>
  <si>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</si>
  <si>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</si>
  <si>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</si>
  <si>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</si>
  <si>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</si>
  <si>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</si>
  <si>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</si>
  <si>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</si>
  <si>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</si>
  <si>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</si>
  <si>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</si>
  <si>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</si>
  <si>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</si>
  <si>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</si>
  <si>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</si>
  <si>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</si>
  <si>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</si>
  <si>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</si>
  <si>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</si>
  <si>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</si>
  <si>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</si>
  <si>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</si>
  <si>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</si>
  <si>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</si>
  <si>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</si>
  <si>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</si>
  <si>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</si>
  <si>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</si>
  <si>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</si>
  <si>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</si>
  <si>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</si>
  <si>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</si>
  <si>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</si>
  <si>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</si>
  <si>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</si>
  <si>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</si>
  <si>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</si>
  <si>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</si>
  <si>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</si>
  <si>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</si>
  <si>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</si>
  <si>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</si>
  <si>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</si>
  <si>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</si>
  <si>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</si>
  <si>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</si>
  <si>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</si>
  <si>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</si>
  <si>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</si>
  <si>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</si>
  <si>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</si>
  <si>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</si>
  <si>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</si>
  <si>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</si>
  <si>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</si>
  <si>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</si>
  <si>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</si>
  <si>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</si>
  <si>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</si>
  <si>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</si>
  <si>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</si>
  <si>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</si>
  <si>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</si>
  <si>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</si>
  <si>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</si>
  <si>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</si>
  <si>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</si>
  <si>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</si>
  <si>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</si>
  <si>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</si>
  <si>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</si>
  <si>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</si>
  <si>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</si>
  <si>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</si>
  <si>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</si>
  <si>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</si>
  <si>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</si>
  <si>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</si>
  <si>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</si>
  <si>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</si>
  <si>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</si>
  <si>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</si>
  <si>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</si>
  <si>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</si>
  <si>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</si>
  <si>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</si>
  <si>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</si>
  <si>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</si>
  <si>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</si>
  <si>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</si>
  <si>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</si>
  <si>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</si>
  <si>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</si>
  <si>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</si>
  <si>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</si>
  <si>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</si>
  <si>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</si>
  <si>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</si>
  <si>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</si>
  <si>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</si>
  <si>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</si>
  <si>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</si>
  <si>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</si>
  <si>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</si>
  <si>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</si>
  <si>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</si>
  <si>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</si>
  <si>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</si>
  <si>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</si>
  <si>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</si>
  <si>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</si>
  <si>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</si>
  <si>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</si>
  <si>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</si>
  <si>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</si>
  <si>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</si>
  <si>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</si>
  <si>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</si>
  <si>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</si>
  <si>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</si>
  <si>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</si>
  <si>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</si>
  <si>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</si>
  <si>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</si>
  <si>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</si>
  <si>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</si>
  <si>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</si>
  <si>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</si>
  <si>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</si>
  <si>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</si>
  <si>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</si>
  <si>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</si>
  <si>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</si>
  <si>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</si>
  <si>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</si>
  <si>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</si>
  <si>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</si>
  <si>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</si>
  <si>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</si>
  <si>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</si>
  <si>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</si>
  <si>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</si>
  <si>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</si>
  <si>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</si>
  <si>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</si>
  <si>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</si>
  <si>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</si>
  <si>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</si>
  <si>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</si>
  <si>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</si>
  <si>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</si>
  <si>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</si>
  <si>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</si>
  <si>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</si>
  <si>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</si>
  <si>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</si>
  <si>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</si>
  <si>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</si>
  <si>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</si>
  <si>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</si>
  <si>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</si>
  <si>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</si>
  <si>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</si>
  <si>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</si>
  <si>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</si>
  <si>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</si>
  <si>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</si>
  <si>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</si>
  <si>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</si>
  <si>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</si>
  <si>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</si>
  <si>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</si>
  <si>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</si>
  <si>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</si>
  <si>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</si>
  <si>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</si>
  <si>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</si>
  <si>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</si>
  <si>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</si>
  <si>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</si>
  <si>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</si>
  <si>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</si>
  <si>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</si>
  <si>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</si>
  <si>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</si>
  <si>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</si>
  <si>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</si>
  <si>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</si>
  <si>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</si>
  <si>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</si>
  <si>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</si>
  <si>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</si>
  <si>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</si>
  <si>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</si>
  <si>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</si>
  <si>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</si>
  <si>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</si>
  <si>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</si>
  <si>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</si>
  <si>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</si>
  <si>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</si>
  <si>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</si>
  <si>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</si>
  <si>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</si>
  <si>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</si>
  <si>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</si>
  <si>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</si>
  <si>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</si>
  <si>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</si>
  <si>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</si>
  <si>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</si>
  <si>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</si>
  <si>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</si>
  <si>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</si>
  <si>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</si>
  <si>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</si>
  <si>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</si>
  <si>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</si>
  <si>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</si>
  <si>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</si>
  <si>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</si>
  <si>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</si>
  <si>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</si>
  <si>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</si>
  <si>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</si>
  <si>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</si>
  <si>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</si>
  <si>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</si>
  <si>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</si>
  <si>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</si>
  <si>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</si>
  <si>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</si>
  <si>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</si>
  <si>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</si>
  <si>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</si>
  <si>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</si>
  <si>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</si>
  <si>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</si>
  <si>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</si>
  <si>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</si>
  <si>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</si>
  <si>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</si>
  <si>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</si>
  <si>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</si>
  <si>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</si>
  <si>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</si>
  <si>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</si>
  <si>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</si>
  <si>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</si>
  <si>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</si>
  <si>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</si>
  <si>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</si>
  <si>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</si>
  <si>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</si>
  <si>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</si>
  <si>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</si>
  <si>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</si>
  <si>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</si>
  <si>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</si>
  <si>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</si>
  <si>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</si>
  <si>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</si>
  <si>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</si>
  <si>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</si>
  <si>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</si>
  <si>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</si>
  <si>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</si>
  <si>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</si>
  <si>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</si>
  <si>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</si>
  <si>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</si>
  <si>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</si>
  <si>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</si>
  <si>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</si>
  <si>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</si>
  <si>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</si>
  <si>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</si>
  <si>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</si>
  <si>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</si>
  <si>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</si>
  <si>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</si>
  <si>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</si>
  <si>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</si>
  <si>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</si>
  <si>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</si>
  <si>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</si>
  <si>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</si>
  <si>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</si>
  <si>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</si>
  <si>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</si>
  <si>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</si>
  <si>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</si>
  <si>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</si>
  <si>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</si>
  <si>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</si>
  <si>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</si>
  <si>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</si>
  <si>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</si>
  <si>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</si>
  <si>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</si>
  <si>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</si>
  <si>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</si>
  <si>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</si>
  <si>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</si>
  <si>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</si>
  <si>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</si>
  <si>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</si>
  <si>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</si>
  <si>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</si>
  <si>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</si>
  <si>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</si>
  <si>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</si>
  <si>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</si>
  <si>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</si>
  <si>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</si>
  <si>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</si>
  <si>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</si>
  <si>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</si>
  <si>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</si>
  <si>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</si>
  <si>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</si>
  <si>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</si>
  <si>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</si>
  <si>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</si>
  <si>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</si>
  <si>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</si>
  <si>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</si>
  <si>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</si>
  <si>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</si>
  <si>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</si>
  <si>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</si>
  <si>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</si>
  <si>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</si>
  <si>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</si>
  <si>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</si>
  <si>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</si>
  <si>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</si>
  <si>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</si>
  <si>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</si>
  <si>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</si>
  <si>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</si>
  <si>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</si>
  <si>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</si>
  <si>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</si>
  <si>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</si>
  <si>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</si>
  <si>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</si>
  <si>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</si>
  <si>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</si>
  <si>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</si>
  <si>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</si>
  <si>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</si>
  <si>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</si>
  <si>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</si>
  <si>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</si>
  <si>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</si>
  <si>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</si>
  <si>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</si>
  <si>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</si>
  <si>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</si>
  <si>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</si>
  <si>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</si>
  <si>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</si>
  <si>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</si>
  <si>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</si>
  <si>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</si>
  <si>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</si>
  <si>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</si>
  <si>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</si>
  <si>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</si>
  <si>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</si>
  <si>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</si>
  <si>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</si>
  <si>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</si>
  <si>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</si>
  <si>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</si>
  <si>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</si>
  <si>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</si>
  <si>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</si>
  <si>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</si>
  <si>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</si>
  <si>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</si>
  <si>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</si>
  <si>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</si>
  <si>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</si>
  <si>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</si>
  <si>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</si>
  <si>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</si>
  <si>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</si>
  <si>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</si>
  <si>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</si>
  <si>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</si>
  <si>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</si>
  <si>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</si>
  <si>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</si>
  <si>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</si>
  <si>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</si>
  <si>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</si>
  <si>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</si>
  <si>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</si>
  <si>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</si>
  <si>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</si>
  <si>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</si>
  <si>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</si>
  <si>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</si>
  <si>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</si>
  <si>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</si>
  <si>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</si>
  <si>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</si>
  <si>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</si>
  <si>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</si>
  <si>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</si>
  <si>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</si>
  <si>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</si>
  <si>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</si>
  <si>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</si>
  <si>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</si>
  <si>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</si>
  <si>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</si>
  <si>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</si>
  <si>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</si>
  <si>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</si>
  <si>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</si>
  <si>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</si>
  <si>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</si>
  <si>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</si>
  <si>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</si>
  <si>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</si>
  <si>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</si>
  <si>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</si>
  <si>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</si>
  <si>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</si>
  <si>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</si>
  <si>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</si>
  <si>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</si>
  <si>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</si>
  <si>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</si>
  <si>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</si>
  <si>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</si>
  <si>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</si>
  <si>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</si>
  <si>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</si>
  <si>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</si>
  <si>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</si>
  <si>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</si>
  <si>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</si>
  <si>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</si>
  <si>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</si>
  <si>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</si>
  <si>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</si>
  <si>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</si>
  <si>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</si>
  <si>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</si>
  <si>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</si>
  <si>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</si>
  <si>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</si>
  <si>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</si>
  <si>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</si>
  <si>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</si>
  <si>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</si>
  <si>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</si>
  <si>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</si>
  <si>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</si>
  <si>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</si>
  <si>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</si>
  <si>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</si>
  <si>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</si>
  <si>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</si>
  <si>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</si>
  <si>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</si>
  <si>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</si>
  <si>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</si>
  <si>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</si>
  <si>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</si>
  <si>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</si>
  <si>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</si>
  <si>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</si>
  <si>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</si>
  <si>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</si>
  <si>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</si>
  <si>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</si>
  <si>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</si>
  <si>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</si>
  <si>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</si>
  <si>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</si>
  <si>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</si>
  <si>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</si>
  <si>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</si>
  <si>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</si>
  <si>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</si>
  <si>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</si>
  <si>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</si>
  <si>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</si>
  <si>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</si>
  <si>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</si>
  <si>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</si>
  <si>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</si>
  <si>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</si>
  <si>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</si>
  <si>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</si>
  <si>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</si>
  <si>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</si>
  <si>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</si>
  <si>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</si>
  <si>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</si>
  <si>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</si>
  <si>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</si>
  <si>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</si>
  <si>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</si>
  <si>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</si>
  <si>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</si>
  <si>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</si>
  <si>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</si>
  <si>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</si>
  <si>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</si>
  <si>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</si>
  <si>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</si>
  <si>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</si>
  <si>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</si>
  <si>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</si>
  <si>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</si>
  <si>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</si>
  <si>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</si>
  <si>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</si>
  <si>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</si>
  <si>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</si>
  <si>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</si>
  <si>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</si>
  <si>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</si>
  <si>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</si>
  <si>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</si>
  <si>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</si>
  <si>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</si>
  <si>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</si>
  <si>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</si>
  <si>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</si>
  <si>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</si>
  <si>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</si>
  <si>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</si>
  <si>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</si>
  <si>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</si>
  <si>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</si>
  <si>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</si>
  <si>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</si>
  <si>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</si>
  <si>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</si>
  <si>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</si>
  <si>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</si>
  <si>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</si>
  <si>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</si>
  <si>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</si>
  <si>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</si>
  <si>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</si>
  <si>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</si>
  <si>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</si>
  <si>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</si>
  <si>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</si>
  <si>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</si>
  <si>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</si>
  <si>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</si>
  <si>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</si>
  <si>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</si>
  <si>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</si>
  <si>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</si>
  <si>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</si>
  <si>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</si>
  <si>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</si>
  <si>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</si>
  <si>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</si>
  <si>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</si>
  <si>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</si>
  <si>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</si>
  <si>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</si>
  <si>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</si>
  <si>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</si>
  <si>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</si>
  <si>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</si>
  <si>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</si>
  <si>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</si>
  <si>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</si>
  <si>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</si>
  <si>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</si>
  <si>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</si>
  <si>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</si>
  <si>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</si>
  <si>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</si>
  <si>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</si>
  <si>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</si>
  <si>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</si>
  <si>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</si>
  <si>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</si>
  <si>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</si>
  <si>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</si>
  <si>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</si>
  <si>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</si>
  <si>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</si>
  <si>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</si>
  <si>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</si>
  <si>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</si>
  <si>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</si>
  <si>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</si>
  <si>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</si>
  <si>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</si>
  <si>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</si>
  <si>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</si>
  <si>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</si>
  <si>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</si>
  <si>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</si>
  <si>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</si>
  <si>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</si>
  <si>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</si>
  <si>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</si>
  <si>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</si>
  <si>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</si>
  <si>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</si>
  <si>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</si>
  <si>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</si>
  <si>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</si>
  <si>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</si>
  <si>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</si>
  <si>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</si>
  <si>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</si>
  <si>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</si>
  <si>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</si>
  <si>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</si>
  <si>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</si>
  <si>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</si>
  <si>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</si>
  <si>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</si>
  <si>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</si>
  <si>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</si>
  <si>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</si>
  <si>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</si>
  <si>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</si>
  <si>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</si>
  <si>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</si>
  <si>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</si>
  <si>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</si>
  <si>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</si>
  <si>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</si>
  <si>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</si>
  <si>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</si>
  <si>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</si>
  <si>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</si>
  <si>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</si>
  <si>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</si>
  <si>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</si>
  <si>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</si>
  <si>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</si>
  <si>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</si>
  <si>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</si>
  <si>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</si>
  <si>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</si>
  <si>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</si>
  <si>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</si>
  <si>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</si>
  <si>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</si>
  <si>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</si>
  <si>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</si>
  <si>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</si>
  <si>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</si>
  <si>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</si>
  <si>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</si>
  <si>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</si>
  <si>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</si>
  <si>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</si>
  <si>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</si>
  <si>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</si>
  <si>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</si>
  <si>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</si>
  <si>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</si>
  <si>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</si>
  <si>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</si>
  <si>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</si>
  <si>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</si>
  <si>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</si>
  <si>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</si>
  <si>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</si>
  <si>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</si>
  <si>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</si>
  <si>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</si>
  <si>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</si>
  <si>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</si>
  <si>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</si>
  <si>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</si>
  <si>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</si>
  <si>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</si>
  <si>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</si>
  <si>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</si>
  <si>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</si>
  <si>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</si>
  <si>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</si>
  <si>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</si>
  <si>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</si>
  <si>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</si>
  <si>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</si>
  <si>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</si>
  <si>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</si>
  <si>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</si>
  <si>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</si>
  <si>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</si>
  <si>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</si>
  <si>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</si>
  <si>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</si>
  <si>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</si>
  <si>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</si>
  <si>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</si>
  <si>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</si>
  <si>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</si>
  <si>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</si>
  <si>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</si>
  <si>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</si>
  <si>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</si>
  <si>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</si>
  <si>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</si>
  <si>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</si>
  <si>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</si>
  <si>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</si>
  <si>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</si>
  <si>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</si>
  <si>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</si>
  <si>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</si>
  <si>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</si>
  <si>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</si>
  <si>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</si>
  <si>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</si>
  <si>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</si>
  <si>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</si>
  <si>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</si>
  <si>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</si>
  <si>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</si>
  <si>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</si>
  <si>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</si>
  <si>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</si>
  <si>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</si>
  <si>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</si>
  <si>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</si>
  <si>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</si>
  <si>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</si>
  <si>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</si>
  <si>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</si>
  <si>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</si>
  <si>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</si>
  <si>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</si>
  <si>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</si>
  <si>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</si>
  <si>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</si>
  <si>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</si>
  <si>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</si>
  <si>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</si>
  <si>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</si>
  <si>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</si>
  <si>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</si>
  <si>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</si>
  <si>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</si>
  <si>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</si>
  <si>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</si>
  <si>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</si>
  <si>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</si>
  <si>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</si>
  <si>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</si>
  <si>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</si>
  <si>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</si>
  <si>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</si>
  <si>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</si>
  <si>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</si>
  <si>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</si>
  <si>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</si>
  <si>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</si>
  <si>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</si>
  <si>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</si>
  <si>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</si>
  <si>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</si>
  <si>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</si>
  <si>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</si>
  <si>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</si>
  <si>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</si>
  <si>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</si>
  <si>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</si>
  <si>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</si>
  <si>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</si>
  <si>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</si>
  <si>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</si>
  <si>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</si>
  <si>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</si>
  <si>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</si>
  <si>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</si>
  <si>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</si>
  <si>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</si>
  <si>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</si>
  <si>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</si>
  <si>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</si>
  <si>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</si>
  <si>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</si>
  <si>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</si>
  <si>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</si>
  <si>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</si>
  <si>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</si>
  <si>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</si>
  <si>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</si>
  <si>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</si>
  <si>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</si>
  <si>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</si>
  <si>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</si>
  <si>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</si>
  <si>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</si>
  <si>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</si>
  <si>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</si>
  <si>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</si>
  <si>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</si>
  <si>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</si>
  <si>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</si>
  <si>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</si>
  <si>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</si>
  <si>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</si>
  <si>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</si>
  <si>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</si>
  <si>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</si>
  <si>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</si>
  <si>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</si>
  <si>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</si>
  <si>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</si>
  <si>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</si>
  <si>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</si>
  <si>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</si>
  <si>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</si>
  <si>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</si>
  <si>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</si>
  <si>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</si>
  <si>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</si>
  <si>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</si>
  <si>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</si>
  <si>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</si>
  <si>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</si>
  <si>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</si>
  <si>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</si>
  <si>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</si>
  <si>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</si>
  <si>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</si>
  <si>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</si>
  <si>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</si>
  <si>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</si>
  <si>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</si>
  <si>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</si>
  <si>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</si>
  <si>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</si>
  <si>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</si>
  <si>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</si>
  <si>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</si>
  <si>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</si>
  <si>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</si>
  <si>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</si>
  <si>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</si>
  <si>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</si>
  <si>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</si>
  <si>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</si>
  <si>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</si>
  <si>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</si>
  <si>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</si>
  <si>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</si>
  <si>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</si>
  <si>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</si>
  <si>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</si>
  <si>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</si>
  <si>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</si>
  <si>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</si>
  <si>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</si>
  <si>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</si>
  <si>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</si>
  <si>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</si>
  <si>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</si>
  <si>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</si>
  <si>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</si>
  <si>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</si>
  <si>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</si>
  <si>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</si>
  <si>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</si>
  <si>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</si>
  <si>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</si>
  <si>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</si>
  <si>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</si>
  <si>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</si>
  <si>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</si>
  <si>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</si>
  <si>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</si>
  <si>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</si>
  <si>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</si>
  <si>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</si>
  <si>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</si>
  <si>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</si>
  <si>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</si>
  <si>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</si>
  <si>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</si>
  <si>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</si>
  <si>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</si>
  <si>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</si>
  <si>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</si>
  <si>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</si>
  <si>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</si>
  <si>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</si>
  <si>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</si>
  <si>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</si>
  <si>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</si>
  <si>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</si>
  <si>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</si>
  <si>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</si>
  <si>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</si>
  <si>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</si>
  <si>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</si>
  <si>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</si>
  <si>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</si>
  <si>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</si>
  <si>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</si>
  <si>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</si>
  <si>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</si>
  <si>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</si>
  <si>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</si>
  <si>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</si>
  <si>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</si>
  <si>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</si>
  <si>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</si>
  <si>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</si>
  <si>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</si>
  <si>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</si>
  <si>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</si>
  <si>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</si>
  <si>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</si>
  <si>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</si>
  <si>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</si>
  <si>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</si>
  <si>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</si>
  <si>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</si>
  <si>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</si>
  <si>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</si>
  <si>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</si>
  <si>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</si>
  <si>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</si>
  <si>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</si>
  <si>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</si>
  <si>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</si>
  <si>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</si>
  <si>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</si>
  <si>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</si>
  <si>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</si>
  <si>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</si>
  <si>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</si>
  <si>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</si>
  <si>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</si>
  <si>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</si>
  <si>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</si>
  <si>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</si>
  <si>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</si>
  <si>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</si>
  <si>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</si>
  <si>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</si>
  <si>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</si>
  <si>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</si>
  <si>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</si>
  <si>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</si>
  <si>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</si>
  <si>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</si>
  <si>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</si>
  <si>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</si>
  <si>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</si>
  <si>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</si>
  <si>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</si>
  <si>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</si>
  <si>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</si>
  <si>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</si>
  <si>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</si>
  <si>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</si>
  <si>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</si>
  <si>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</si>
  <si>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</si>
  <si>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</si>
  <si>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</si>
  <si>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</si>
  <si>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</si>
  <si>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</si>
  <si>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</si>
  <si>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</si>
  <si>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</si>
  <si>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</si>
  <si>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</si>
  <si>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</si>
  <si>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</si>
  <si>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</si>
  <si>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</si>
  <si>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</si>
  <si>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</si>
  <si>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</si>
  <si>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</si>
  <si>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</si>
  <si>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</si>
  <si>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</si>
  <si>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</si>
  <si>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</si>
  <si>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</si>
  <si>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</si>
  <si>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</si>
  <si>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</si>
  <si>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</si>
  <si>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</si>
  <si>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</si>
  <si>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</si>
  <si>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</si>
  <si>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</si>
  <si>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</si>
  <si>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</si>
  <si>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</si>
  <si>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</si>
  <si>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</si>
  <si>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</si>
  <si>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</si>
  <si>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</si>
  <si>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</si>
  <si>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</si>
  <si>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</si>
  <si>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</si>
  <si>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</si>
  <si>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</si>
  <si>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</si>
  <si>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</si>
  <si>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</si>
  <si>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</si>
  <si>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</si>
  <si>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</si>
  <si>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</si>
  <si>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</si>
  <si>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</si>
  <si>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</si>
  <si>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</si>
  <si>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</si>
  <si>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</si>
  <si>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</si>
  <si>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</si>
  <si>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</si>
  <si>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</si>
  <si>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</si>
  <si>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</si>
  <si>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</si>
  <si>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</si>
  <si>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</si>
  <si>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</si>
  <si>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</si>
  <si>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</si>
  <si>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</si>
  <si>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</si>
  <si>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</si>
  <si>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</si>
  <si>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</si>
  <si>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</si>
  <si>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</si>
  <si>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</si>
  <si>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</si>
  <si>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</si>
  <si>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</si>
  <si>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</si>
  <si>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</si>
  <si>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</si>
  <si>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</si>
  <si>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</si>
  <si>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</si>
  <si>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</si>
  <si>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</si>
  <si>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</si>
  <si>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</si>
  <si>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</si>
  <si>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</si>
  <si>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</si>
  <si>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</si>
  <si>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</si>
  <si>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</si>
  <si>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</si>
  <si>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</si>
  <si>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</si>
  <si>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</si>
  <si>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</si>
  <si>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</si>
  <si>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</si>
  <si>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</si>
  <si>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</si>
  <si>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</si>
  <si>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</si>
  <si>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</si>
  <si>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</si>
  <si>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</si>
  <si>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</si>
  <si>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</si>
  <si>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</si>
  <si>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</si>
  <si>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</si>
  <si>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</si>
  <si>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</si>
  <si>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</si>
  <si>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</si>
  <si>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</si>
  <si>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</si>
  <si>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</si>
  <si>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</si>
  <si>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</si>
  <si>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</si>
  <si>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</si>
  <si>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</si>
  <si>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</si>
  <si>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</si>
  <si>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</si>
  <si>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</si>
  <si>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</si>
  <si>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</si>
  <si>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</si>
  <si>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</si>
  <si>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</si>
  <si>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</si>
  <si>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</si>
  <si>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</si>
  <si>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</si>
  <si>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</si>
  <si>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</si>
  <si>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</si>
  <si>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</si>
  <si>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</si>
  <si>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</si>
  <si>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</si>
  <si>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</si>
  <si>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</si>
  <si>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</si>
  <si>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</si>
  <si>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</si>
  <si>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</si>
  <si>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</si>
  <si>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</si>
  <si>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</si>
  <si>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</si>
  <si>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</si>
  <si>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</si>
  <si>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</si>
  <si>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</si>
  <si>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</si>
  <si>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</si>
  <si>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</si>
  <si>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</si>
  <si>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</si>
  <si>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</si>
  <si>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</si>
  <si>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</si>
  <si>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</si>
  <si>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</si>
  <si>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</si>
  <si>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</si>
  <si>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</si>
  <si>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</si>
  <si>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</si>
  <si>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</si>
  <si>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</si>
  <si>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</si>
  <si>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</si>
  <si>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</si>
  <si>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</si>
  <si>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</si>
  <si>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</si>
  <si>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</si>
  <si>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</si>
  <si>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</si>
  <si>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</si>
  <si>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</si>
  <si>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</si>
  <si>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</si>
  <si>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</si>
  <si>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</si>
  <si>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</si>
  <si>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</si>
  <si>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</si>
  <si>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</si>
  <si>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</si>
  <si>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</si>
  <si>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</si>
  <si>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</si>
  <si>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</si>
  <si>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</si>
  <si>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</si>
  <si>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</si>
  <si>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</si>
  <si>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</si>
  <si>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</si>
  <si>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</si>
  <si>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</si>
  <si>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</si>
  <si>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</si>
  <si>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</si>
  <si>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</si>
  <si>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</si>
  <si>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</si>
  <si>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</si>
  <si>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</si>
  <si>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</si>
  <si>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</si>
  <si>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</si>
  <si>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</si>
  <si>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</si>
  <si>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</si>
  <si>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</si>
  <si>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</si>
  <si>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</si>
  <si>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</si>
  <si>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</si>
  <si>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</si>
  <si>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</si>
  <si>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</si>
  <si>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</si>
  <si>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</si>
  <si>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</si>
  <si>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</si>
  <si>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</si>
  <si>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</si>
  <si>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</si>
  <si>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</si>
  <si>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</si>
  <si>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</si>
  <si>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</si>
  <si>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</si>
  <si>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</si>
  <si>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</si>
  <si>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</si>
  <si>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</si>
  <si>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</si>
  <si>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</si>
  <si>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</si>
  <si>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</si>
  <si>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</si>
  <si>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</si>
  <si>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</si>
  <si>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</si>
  <si>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</si>
  <si>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</si>
  <si>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</si>
  <si>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</si>
  <si>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</si>
  <si>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</si>
  <si>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</si>
  <si>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</si>
  <si>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</si>
  <si>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</si>
  <si>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</si>
  <si>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</si>
  <si>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</si>
  <si>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</si>
  <si>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</si>
  <si>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</si>
  <si>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</si>
  <si>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</si>
  <si>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</si>
  <si>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</si>
  <si>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</si>
  <si>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</si>
  <si>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</si>
  <si>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</si>
  <si>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</si>
  <si>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</si>
  <si>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</si>
  <si>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</si>
  <si>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</si>
  <si>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</si>
  <si>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</si>
  <si>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</si>
  <si>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</si>
  <si>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</si>
  <si>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</si>
  <si>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</si>
  <si>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</si>
  <si>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</si>
  <si>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</si>
  <si>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</si>
  <si>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</si>
  <si>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</si>
  <si>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</si>
  <si>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</si>
  <si>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</si>
  <si>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</si>
  <si>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</si>
  <si>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</si>
  <si>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</si>
  <si>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</si>
  <si>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</si>
  <si>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</si>
  <si>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</si>
  <si>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</si>
  <si>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</si>
  <si>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</si>
  <si>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</si>
  <si>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</si>
  <si>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</si>
  <si>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</si>
  <si>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</si>
  <si>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</si>
  <si>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</si>
  <si>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</si>
  <si>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</si>
  <si>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</si>
  <si>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</si>
  <si>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</si>
  <si>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</si>
  <si>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</si>
  <si>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</si>
  <si>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</si>
  <si>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</si>
  <si>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</si>
  <si>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</si>
  <si>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</si>
  <si>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</si>
  <si>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</si>
  <si>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</si>
  <si>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</si>
  <si>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</si>
  <si>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</si>
  <si>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</si>
  <si>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</si>
  <si>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</si>
  <si>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</si>
  <si>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</si>
  <si>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</si>
  <si>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</si>
  <si>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</si>
  <si>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</si>
  <si>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</si>
  <si>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</si>
  <si>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</si>
  <si>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</si>
  <si>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</si>
  <si>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</si>
  <si>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</si>
  <si>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</si>
  <si>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</si>
  <si>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</si>
  <si>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</si>
  <si>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</si>
  <si>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</si>
  <si>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</si>
  <si>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</si>
  <si>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</si>
  <si>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</si>
  <si>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</si>
  <si>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</si>
  <si>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</si>
  <si>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</si>
  <si>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</si>
  <si>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</si>
  <si>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</si>
  <si>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</si>
  <si>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</si>
  <si>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</si>
  <si>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</si>
  <si>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</si>
  <si>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</si>
  <si>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</si>
  <si>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</si>
  <si>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</si>
  <si>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</si>
  <si>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</si>
  <si>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</si>
  <si>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</si>
  <si>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</si>
  <si>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</si>
  <si>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</si>
  <si>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</si>
  <si>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</si>
  <si>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</si>
  <si>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</si>
  <si>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</si>
  <si>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</si>
  <si>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</si>
  <si>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</si>
  <si>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</si>
  <si>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</si>
  <si>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</si>
  <si>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</si>
  <si>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</si>
  <si>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</si>
  <si>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</si>
  <si>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</si>
  <si>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</si>
  <si>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</si>
  <si>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</si>
  <si>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</si>
  <si>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</si>
  <si>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</si>
  <si>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</si>
  <si>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</si>
  <si>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</si>
  <si>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</si>
  <si>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</si>
  <si>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</si>
  <si>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</si>
  <si>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</si>
  <si>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</si>
  <si>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</si>
  <si>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</si>
  <si>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</si>
  <si>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</si>
  <si>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</si>
  <si>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</si>
  <si>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</si>
  <si>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</si>
  <si>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</si>
  <si>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</si>
  <si>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</si>
  <si>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</si>
  <si>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</si>
  <si>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</si>
  <si>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</si>
  <si>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</si>
  <si>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</si>
  <si>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</si>
  <si>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</si>
  <si>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</si>
  <si>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</si>
  <si>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</si>
  <si>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</si>
  <si>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</si>
  <si>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</si>
  <si>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</si>
  <si>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</si>
  <si>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</si>
  <si>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</si>
  <si>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</si>
  <si>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</si>
  <si>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</si>
  <si>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</si>
  <si>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</si>
  <si>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</si>
  <si>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</si>
  <si>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</si>
  <si>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</si>
  <si>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</si>
  <si>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</si>
  <si>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</si>
  <si>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</si>
  <si>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</si>
  <si>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</si>
  <si>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</si>
  <si>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</si>
  <si>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</si>
  <si>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</si>
  <si>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</si>
  <si>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</si>
  <si>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</si>
  <si>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</si>
  <si>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</si>
  <si>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</si>
  <si>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</si>
  <si>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</si>
  <si>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</si>
  <si>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</si>
  <si>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</si>
  <si>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</si>
  <si>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</si>
  <si>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</si>
  <si>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</si>
  <si>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</si>
  <si>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</si>
  <si>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</si>
  <si>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</si>
  <si>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</si>
  <si>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</si>
  <si>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</si>
  <si>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</si>
  <si>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</si>
  <si>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</si>
  <si>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</si>
  <si>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</si>
  <si>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</si>
  <si>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</si>
  <si>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</si>
  <si>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</si>
  <si>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</si>
  <si>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</si>
  <si>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</si>
  <si>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</si>
  <si>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</si>
  <si>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</si>
  <si>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</si>
  <si>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</si>
  <si>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</si>
  <si>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</si>
  <si>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</si>
  <si>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</si>
  <si>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</si>
  <si>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</si>
  <si>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</si>
  <si>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</si>
  <si>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</si>
  <si>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</si>
  <si>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</si>
  <si>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</si>
  <si>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</si>
  <si>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</si>
  <si>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</si>
  <si>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</si>
  <si>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</si>
  <si>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</si>
  <si>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</si>
  <si>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</si>
  <si>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</si>
  <si>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</si>
  <si>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</si>
  <si>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</si>
  <si>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</si>
  <si>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</si>
  <si>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</si>
  <si>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</si>
  <si>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</si>
  <si>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</si>
  <si>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</si>
  <si>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</si>
  <si>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</si>
  <si>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</si>
  <si>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</si>
  <si>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</si>
  <si>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</si>
  <si>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</si>
  <si>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</si>
  <si>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</si>
  <si>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</si>
  <si>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</si>
  <si>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</si>
  <si>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</si>
  <si>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</si>
  <si>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</si>
  <si>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</si>
  <si>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</si>
  <si>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</si>
  <si>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</si>
  <si>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</si>
  <si>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</si>
  <si>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</si>
  <si>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</si>
  <si>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</si>
  <si>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</si>
  <si>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</si>
  <si>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</si>
  <si>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</si>
  <si>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</si>
  <si>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</si>
  <si>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</si>
  <si>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</si>
  <si>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</si>
  <si>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</si>
  <si>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</si>
  <si>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</si>
  <si>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</si>
  <si>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</si>
  <si>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</si>
  <si>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</si>
  <si>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</si>
  <si>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</si>
  <si>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</si>
  <si>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</si>
  <si>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</si>
  <si>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</si>
  <si>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</si>
  <si>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</si>
  <si>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</si>
  <si>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</si>
  <si>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</si>
  <si>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</si>
  <si>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</si>
  <si>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</si>
  <si>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</si>
  <si>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</si>
  <si>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</si>
  <si>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</si>
  <si>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</si>
  <si>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</si>
  <si>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</si>
  <si>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</si>
  <si>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</si>
  <si>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</si>
  <si>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</si>
  <si>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</si>
  <si>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</si>
  <si>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</si>
  <si>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</si>
  <si>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</si>
  <si>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</si>
  <si>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</si>
  <si>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</si>
  <si>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</si>
  <si>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</si>
  <si>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</si>
  <si>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</si>
  <si>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</si>
  <si>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</si>
  <si>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</si>
  <si>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</si>
  <si>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</si>
  <si>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</si>
  <si>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</si>
  <si>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</si>
  <si>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</si>
  <si>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</si>
  <si>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</si>
  <si>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</si>
  <si>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</si>
  <si>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</si>
  <si>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</si>
  <si>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</si>
  <si>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</si>
  <si>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</si>
  <si>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</si>
  <si>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</si>
  <si>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</si>
  <si>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</si>
  <si>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</si>
  <si>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</si>
  <si>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</si>
  <si>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</si>
  <si>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</si>
  <si>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</si>
  <si>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</si>
  <si>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</si>
  <si>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</si>
  <si>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</si>
  <si>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</si>
  <si>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</si>
  <si>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</si>
  <si>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</si>
  <si>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</si>
  <si>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</si>
  <si>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</si>
  <si>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</si>
  <si>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</si>
  <si>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</si>
  <si>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</si>
  <si>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</si>
  <si>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</si>
  <si>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</si>
  <si>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</si>
  <si>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</si>
  <si>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</si>
  <si>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</si>
  <si>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</si>
  <si>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</si>
  <si>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</si>
  <si>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</si>
  <si>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</si>
  <si>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</si>
  <si>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</si>
  <si>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</si>
  <si>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</si>
  <si>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</si>
  <si>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</si>
  <si>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</si>
  <si>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</si>
  <si>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</si>
  <si>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</si>
  <si>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</si>
  <si>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</si>
  <si>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</si>
  <si>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</si>
  <si>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</si>
  <si>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</si>
  <si>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</si>
  <si>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</si>
  <si>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</si>
  <si>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</si>
  <si>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</si>
  <si>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</si>
  <si>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</si>
  <si>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</si>
  <si>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</si>
  <si>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</si>
  <si>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</si>
  <si>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</si>
  <si>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</si>
  <si>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</si>
  <si>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</si>
  <si>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</si>
  <si>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</si>
  <si>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</si>
  <si>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</si>
  <si>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</si>
  <si>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</si>
  <si>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</si>
  <si>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</si>
  <si>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</si>
  <si>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</si>
  <si>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</si>
  <si>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</si>
  <si>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</si>
  <si>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</si>
  <si>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</si>
  <si>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</si>
  <si>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</si>
  <si>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</si>
  <si>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</si>
  <si>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</si>
  <si>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</si>
  <si>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</si>
  <si>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</si>
  <si>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</si>
  <si>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</si>
  <si>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</si>
  <si>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</si>
  <si>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</si>
  <si>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</si>
  <si>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</si>
  <si>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</si>
  <si>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</si>
  <si>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</si>
  <si>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</si>
  <si>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</si>
  <si>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</si>
  <si>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</si>
  <si>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</si>
  <si>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</si>
  <si>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</si>
  <si>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</si>
  <si>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</si>
  <si>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</si>
  <si>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</si>
  <si>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</si>
  <si>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</si>
  <si>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</si>
  <si>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</si>
  <si>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</si>
  <si>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</si>
  <si>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</si>
  <si>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</si>
  <si>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</si>
  <si>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</si>
  <si>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</si>
  <si>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</si>
  <si>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</si>
  <si>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</si>
  <si>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</si>
  <si>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</si>
  <si>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</si>
  <si>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</si>
  <si>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</si>
  <si>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</si>
  <si>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</si>
  <si>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</si>
  <si>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</si>
  <si>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</si>
  <si>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</si>
  <si>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</si>
  <si>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</si>
  <si>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</si>
  <si>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</si>
  <si>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</si>
  <si>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</si>
  <si>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</si>
  <si>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</si>
  <si>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</si>
  <si>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</si>
  <si>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</si>
  <si>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</si>
  <si>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</si>
  <si>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</si>
  <si>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</si>
  <si>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</si>
  <si>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</si>
  <si>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</si>
  <si>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</si>
  <si>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</si>
  <si>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</si>
  <si>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</si>
  <si>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</si>
  <si>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</si>
  <si>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</si>
  <si>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</si>
  <si>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</si>
  <si>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</si>
  <si>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</si>
  <si>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</si>
  <si>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</si>
  <si>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</si>
  <si>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</si>
  <si>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</si>
  <si>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</si>
  <si>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</si>
  <si>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</si>
  <si>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</si>
  <si>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</si>
  <si>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</si>
  <si>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</si>
  <si>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</si>
  <si>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</si>
  <si>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</si>
  <si>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</si>
  <si>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</si>
  <si>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</si>
  <si>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</si>
  <si>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</si>
  <si>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</si>
  <si>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</si>
  <si>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</si>
  <si>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</si>
  <si>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</si>
  <si>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</si>
  <si>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</si>
  <si>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</si>
  <si>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</si>
  <si>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</si>
  <si>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</si>
  <si>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</si>
  <si>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</si>
  <si>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</si>
  <si>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</si>
  <si>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</si>
  <si>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</si>
  <si>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</si>
  <si>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</si>
  <si>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</si>
  <si>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</si>
  <si>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</si>
  <si>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</si>
  <si>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</si>
  <si>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</si>
  <si>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</si>
  <si>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</si>
  <si>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</si>
  <si>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</si>
  <si>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</si>
  <si>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</si>
  <si>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</si>
  <si>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</si>
  <si>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</si>
  <si>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</si>
  <si>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</si>
  <si>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</si>
  <si>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</si>
  <si>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</si>
  <si>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</si>
  <si>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</si>
  <si>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</si>
  <si>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</si>
  <si>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</si>
  <si>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</si>
  <si>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</si>
  <si>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</si>
  <si>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</si>
  <si>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</si>
  <si>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</si>
  <si>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</si>
  <si>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</si>
  <si>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</si>
  <si>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</si>
  <si>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</si>
  <si>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</si>
  <si>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</si>
  <si>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</si>
  <si>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</si>
  <si>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</si>
  <si>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</si>
  <si>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</si>
  <si>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</si>
  <si>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</si>
  <si>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</si>
  <si>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</si>
  <si>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</si>
  <si>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</si>
  <si>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</si>
  <si>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</si>
  <si>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</si>
  <si>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</si>
  <si>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</si>
  <si>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</si>
  <si>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</si>
  <si>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</si>
  <si>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</si>
  <si>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</si>
  <si>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</si>
  <si>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</si>
  <si>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</si>
  <si>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</si>
  <si>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</si>
  <si>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</si>
  <si>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</si>
  <si>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</si>
  <si>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</si>
  <si>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</si>
  <si>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</si>
  <si>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</si>
  <si>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</si>
  <si>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</si>
  <si>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</si>
  <si>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</si>
  <si>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</si>
  <si>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</si>
  <si>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</si>
  <si>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</si>
  <si>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</si>
  <si>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</si>
  <si>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</si>
  <si>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</si>
  <si>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</si>
  <si>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</si>
  <si>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</si>
  <si>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</si>
  <si>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</si>
  <si>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</si>
  <si>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</si>
  <si>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</si>
  <si>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</si>
  <si>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</si>
  <si>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</si>
  <si>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</si>
  <si>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</si>
  <si>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</si>
  <si>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</si>
  <si>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</si>
  <si>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</si>
  <si>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</si>
  <si>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</si>
  <si>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</si>
  <si>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</si>
  <si>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</si>
  <si>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</si>
  <si>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</si>
  <si>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</si>
  <si>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</si>
  <si>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</si>
  <si>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</si>
  <si>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</si>
  <si>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</si>
  <si>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</si>
  <si>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</si>
  <si>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</si>
  <si>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</si>
  <si>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</si>
  <si>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</si>
  <si>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</si>
  <si>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</si>
  <si>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</si>
  <si>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</si>
  <si>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</si>
  <si>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</si>
  <si>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</si>
  <si>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</si>
  <si>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</si>
  <si>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</si>
  <si>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</si>
  <si>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</si>
  <si>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</si>
  <si>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</si>
  <si>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</si>
  <si>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</si>
  <si>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</si>
  <si>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</si>
  <si>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</si>
  <si>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</si>
  <si>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</si>
  <si>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</si>
  <si>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</si>
  <si>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</si>
  <si>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</si>
  <si>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</si>
  <si>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</si>
  <si>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</si>
  <si>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</si>
  <si>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</si>
  <si>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</si>
  <si>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</si>
  <si>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</si>
  <si>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</si>
  <si>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</si>
  <si>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</si>
  <si>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</si>
  <si>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</si>
  <si>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</si>
  <si>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</si>
  <si>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</si>
  <si>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</si>
  <si>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</si>
  <si>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</si>
  <si>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</si>
  <si>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</si>
  <si>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</si>
  <si>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</si>
  <si>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</si>
  <si>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</si>
  <si>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</si>
  <si>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</si>
  <si>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</si>
  <si>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</si>
  <si>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</si>
  <si>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</si>
  <si>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</si>
  <si>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</si>
  <si>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</si>
  <si>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</si>
  <si>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</si>
  <si>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</si>
  <si>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</si>
  <si>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</si>
  <si>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</si>
  <si>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</si>
  <si>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</si>
  <si>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</si>
  <si>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</si>
  <si>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</si>
  <si>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</si>
  <si>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</si>
  <si>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</si>
  <si>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</si>
  <si>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</si>
  <si>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</si>
  <si>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</si>
  <si>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</si>
  <si>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</si>
  <si>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</si>
  <si>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</si>
  <si>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</si>
  <si>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</si>
  <si>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</si>
  <si>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</si>
  <si>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</si>
  <si>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</si>
  <si>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</si>
  <si>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</si>
  <si>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</si>
  <si>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</si>
  <si>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</si>
  <si>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</si>
  <si>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</si>
  <si>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</si>
  <si>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</si>
  <si>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</si>
  <si>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</si>
  <si>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</si>
  <si>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</si>
  <si>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</si>
  <si>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</si>
  <si>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</si>
  <si>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</si>
  <si>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</si>
  <si>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</si>
  <si>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</si>
  <si>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</si>
  <si>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</si>
  <si>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</si>
  <si>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</si>
  <si>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</si>
  <si>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</si>
  <si>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</si>
  <si>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</si>
  <si>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</si>
  <si>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</si>
  <si>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</si>
  <si>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</si>
  <si>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</si>
  <si>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</si>
  <si>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</si>
  <si>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</si>
  <si>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</si>
  <si>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</si>
  <si>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</si>
  <si>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</si>
  <si>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</si>
  <si>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</si>
  <si>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</si>
  <si>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</si>
  <si>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</si>
  <si>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</si>
  <si>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</si>
  <si>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</si>
  <si>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</si>
  <si>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</si>
  <si>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</si>
  <si>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</si>
  <si>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</si>
  <si>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</si>
  <si>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</si>
  <si>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</si>
  <si>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</si>
  <si>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</si>
  <si>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</si>
  <si>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</si>
  <si>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</si>
  <si>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</si>
  <si>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</si>
  <si>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</si>
  <si>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</si>
  <si>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</si>
  <si>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</si>
  <si>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</si>
  <si>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</si>
  <si>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</si>
  <si>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</si>
  <si>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</si>
  <si>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</si>
  <si>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</si>
  <si>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</si>
  <si>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</si>
  <si>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</si>
  <si>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</si>
  <si>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</si>
  <si>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</si>
  <si>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</si>
  <si>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</si>
  <si>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</si>
  <si>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</si>
  <si>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</si>
  <si>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</si>
  <si>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</si>
  <si>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</si>
  <si>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</si>
  <si>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</si>
  <si>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</si>
  <si>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</si>
  <si>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</si>
  <si>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</si>
  <si>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</si>
  <si>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</si>
  <si>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</si>
  <si>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</si>
  <si>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</si>
  <si>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</si>
  <si>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</si>
  <si>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</si>
  <si>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</si>
  <si>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</si>
  <si>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</si>
  <si>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</si>
  <si>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</si>
  <si>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</si>
  <si>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</si>
  <si>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</si>
  <si>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</si>
  <si>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</si>
  <si>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</si>
  <si>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</si>
  <si>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</si>
  <si>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</si>
  <si>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</si>
  <si>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</si>
  <si>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</si>
  <si>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</si>
  <si>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</si>
  <si>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</si>
  <si>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</si>
  <si>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</si>
  <si>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</si>
  <si>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</si>
  <si>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</si>
  <si>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</si>
  <si>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</si>
  <si>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</si>
  <si>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</si>
  <si>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</si>
  <si>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</si>
  <si>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</si>
  <si>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</si>
  <si>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</si>
  <si>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</si>
  <si>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</si>
  <si>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</si>
  <si>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</si>
  <si>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</si>
  <si>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</si>
  <si>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</si>
  <si>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</si>
  <si>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</si>
  <si>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</si>
  <si>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</si>
  <si>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</si>
  <si>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</si>
  <si>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</si>
  <si>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</si>
  <si>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</si>
  <si>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</si>
  <si>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</si>
  <si>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</si>
  <si>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</si>
  <si>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</si>
  <si>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</si>
  <si>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</si>
  <si>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</si>
  <si>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</si>
  <si>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</si>
  <si>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</si>
  <si>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</si>
  <si>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</si>
  <si>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</si>
  <si>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</si>
  <si>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</si>
  <si>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</si>
  <si>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</si>
  <si>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</si>
  <si>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</si>
  <si>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</si>
  <si>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</si>
  <si>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</si>
  <si>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</si>
  <si>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</si>
  <si>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</si>
  <si>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</si>
  <si>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</si>
  <si>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</si>
  <si>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</si>
  <si>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</si>
  <si>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</si>
  <si>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</si>
  <si>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</si>
  <si>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</si>
  <si>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</si>
  <si>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</si>
  <si>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</si>
  <si>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</si>
  <si>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</si>
  <si>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</si>
  <si>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</si>
  <si>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</si>
  <si>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</si>
  <si>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</si>
  <si>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</si>
  <si>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</si>
  <si>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</si>
  <si>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</si>
  <si>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</si>
  <si>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</si>
  <si>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</si>
  <si>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</si>
  <si>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</si>
  <si>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</si>
  <si>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</si>
  <si>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</si>
  <si>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</si>
  <si>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</si>
  <si>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</si>
  <si>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</si>
  <si>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</si>
  <si>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</si>
  <si>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</si>
  <si>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</si>
  <si>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</si>
  <si>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</si>
  <si>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</si>
  <si>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</si>
  <si>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</si>
  <si>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</si>
  <si>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</si>
  <si>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</si>
  <si>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</si>
  <si>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</si>
  <si>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</si>
  <si>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</si>
  <si>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</si>
  <si>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</si>
  <si>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</si>
  <si>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</si>
  <si>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</si>
  <si>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</si>
  <si>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</si>
  <si>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</si>
  <si>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</si>
  <si>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</si>
  <si>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</si>
  <si>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</si>
  <si>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</si>
  <si>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</si>
  <si>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</si>
  <si>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</si>
  <si>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</si>
  <si>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</si>
  <si>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</si>
  <si>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</si>
  <si>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</si>
  <si>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</si>
  <si>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</si>
  <si>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</si>
  <si>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</si>
  <si>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</si>
  <si>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</si>
  <si>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</si>
  <si>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</si>
  <si>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</si>
  <si>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</si>
  <si>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</si>
  <si>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</si>
  <si>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</si>
  <si>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</si>
  <si>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</si>
  <si>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</si>
  <si>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</si>
  <si>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</si>
  <si>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</si>
  <si>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</si>
  <si>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</si>
  <si>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</si>
  <si>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</si>
  <si>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</si>
  <si>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</si>
  <si>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</si>
  <si>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</si>
  <si>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</si>
  <si>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</si>
  <si>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</si>
  <si>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</si>
  <si>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</si>
  <si>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</si>
  <si>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</si>
  <si>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</si>
  <si>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</si>
  <si>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</si>
  <si>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</si>
  <si>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</si>
  <si>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</si>
  <si>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</si>
  <si>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</si>
  <si>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</si>
  <si>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</si>
  <si>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</si>
  <si>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</si>
  <si>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</si>
  <si>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</si>
  <si>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</si>
  <si>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</si>
  <si>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</si>
  <si>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</si>
  <si>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</si>
  <si>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</si>
  <si>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</si>
  <si>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</si>
  <si>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</si>
  <si>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</si>
  <si>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</si>
  <si>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</si>
  <si>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</si>
  <si>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</si>
  <si>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</si>
  <si>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</si>
  <si>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</si>
  <si>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</si>
  <si>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</si>
  <si>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</si>
  <si>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</si>
  <si>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</si>
  <si>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</si>
  <si>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</si>
  <si>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</si>
  <si>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</si>
  <si>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</si>
  <si>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</si>
  <si>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</si>
  <si>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</si>
  <si>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</si>
  <si>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</si>
  <si>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</si>
  <si>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</si>
  <si>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</si>
  <si>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</si>
  <si>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</si>
  <si>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</si>
  <si>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</si>
  <si>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</si>
  <si>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</si>
  <si>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</si>
  <si>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</si>
  <si>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</si>
  <si>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</si>
  <si>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</si>
  <si>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</si>
  <si>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</si>
  <si>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</si>
  <si>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</si>
  <si>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</si>
  <si>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</si>
  <si>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</si>
  <si>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</si>
  <si>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</si>
  <si>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</si>
  <si>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</si>
  <si>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</si>
  <si>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</si>
  <si>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</si>
  <si>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</si>
  <si>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</si>
  <si>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</si>
  <si>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</si>
  <si>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</si>
  <si>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</si>
  <si>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</si>
  <si>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</si>
  <si>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</si>
  <si>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</si>
  <si>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</si>
  <si>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</si>
  <si>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</si>
  <si>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</si>
  <si>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</si>
  <si>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</si>
  <si>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</si>
  <si>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</si>
  <si>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</si>
  <si>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</si>
  <si>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</si>
  <si>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</si>
  <si>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</si>
  <si>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</si>
  <si>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</si>
  <si>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</si>
  <si>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</si>
  <si>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</si>
  <si>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</si>
  <si>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</si>
  <si>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</si>
  <si>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</si>
  <si>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</si>
  <si>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</si>
  <si>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</si>
  <si>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</si>
  <si>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</si>
  <si>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</si>
  <si>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</si>
  <si>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</si>
  <si>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</si>
  <si>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</si>
  <si>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</si>
  <si>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</si>
  <si>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</si>
  <si>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</si>
  <si>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</si>
  <si>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</si>
  <si>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</si>
  <si>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</si>
  <si>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</si>
  <si>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</si>
  <si>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</si>
  <si>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</si>
  <si>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</si>
  <si>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</si>
  <si>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</si>
  <si>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</si>
  <si>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</si>
  <si>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</si>
  <si>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</si>
  <si>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</si>
  <si>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</si>
  <si>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</si>
  <si>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</si>
  <si>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</si>
  <si>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</si>
  <si>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</si>
  <si>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</si>
  <si>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</si>
  <si>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</si>
  <si>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</si>
  <si>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</si>
  <si>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</si>
  <si>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</si>
  <si>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</si>
  <si>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</si>
  <si>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</si>
  <si>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</si>
  <si>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</si>
  <si>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</si>
  <si>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</si>
  <si>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</si>
  <si>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</si>
  <si>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</si>
  <si>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</si>
  <si>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</si>
  <si>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</si>
  <si>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</si>
  <si>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</si>
  <si>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</si>
  <si>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</si>
  <si>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</si>
  <si>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</si>
  <si>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</si>
  <si>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</si>
  <si>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</si>
  <si>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</si>
  <si>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</si>
  <si>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</si>
  <si>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</si>
  <si>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</si>
  <si>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</si>
  <si>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</si>
  <si>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</si>
  <si>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</si>
  <si>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</si>
  <si>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</si>
  <si>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</si>
  <si>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</si>
  <si>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</si>
  <si>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</si>
  <si>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</si>
  <si>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</si>
  <si>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</si>
  <si>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</si>
  <si>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</si>
  <si>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</si>
  <si>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</si>
  <si>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</si>
  <si>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</si>
  <si>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</si>
  <si>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</si>
  <si>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</si>
  <si>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</si>
  <si>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</si>
  <si>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</si>
  <si>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</si>
  <si>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</si>
  <si>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</si>
  <si>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</si>
  <si>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</si>
  <si>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</si>
  <si>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</si>
  <si>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</si>
  <si>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</si>
  <si>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</si>
  <si>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</si>
  <si>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</si>
  <si>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</si>
  <si>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</si>
  <si>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</si>
  <si>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</si>
  <si>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</si>
  <si>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</si>
  <si>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</si>
  <si>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</si>
  <si>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</si>
  <si>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</si>
  <si>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</si>
  <si>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</si>
  <si>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</si>
  <si>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</si>
  <si>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</si>
  <si>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</si>
  <si>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</si>
  <si>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</si>
  <si>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</si>
  <si>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</si>
  <si>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</si>
  <si>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</si>
  <si>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</si>
  <si>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</si>
  <si>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</si>
  <si>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</si>
  <si>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</si>
  <si>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</si>
  <si>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</si>
  <si>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</si>
  <si>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</si>
  <si>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</si>
  <si>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</si>
  <si>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</si>
  <si>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</si>
  <si>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</si>
  <si>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</si>
  <si>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</si>
  <si>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</si>
  <si>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</si>
  <si>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</si>
  <si>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</si>
  <si>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</si>
  <si>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</si>
  <si>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</si>
  <si>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</si>
  <si>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</si>
  <si>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</si>
  <si>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</si>
  <si>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</si>
  <si>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</si>
  <si>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</si>
  <si>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</si>
  <si>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</si>
  <si>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</si>
  <si>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</si>
  <si>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</si>
  <si>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</si>
  <si>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</si>
  <si>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</si>
  <si>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</si>
  <si>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</si>
  <si>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</si>
  <si>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</si>
  <si>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</si>
  <si>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</si>
  <si>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</si>
  <si>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</si>
  <si>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</si>
  <si>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</si>
  <si>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</si>
  <si>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</si>
  <si>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</si>
  <si>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</si>
  <si>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</si>
  <si>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</si>
  <si>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</si>
  <si>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</si>
  <si>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</si>
  <si>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</si>
  <si>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</si>
  <si>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</si>
  <si>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</si>
  <si>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</si>
  <si>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</si>
  <si>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</si>
  <si>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</si>
  <si>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</si>
  <si>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</si>
  <si>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</si>
  <si>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</si>
  <si>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</si>
  <si>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</si>
  <si>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</si>
  <si>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</si>
  <si>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</si>
  <si>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</si>
  <si>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</si>
  <si>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</si>
  <si>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</si>
  <si>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</si>
  <si>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</si>
  <si>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</si>
  <si>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</si>
  <si>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</si>
  <si>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</si>
  <si>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</si>
  <si>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</si>
  <si>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</si>
  <si>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</si>
  <si>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</si>
  <si>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</si>
  <si>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</si>
  <si>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</si>
  <si>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</si>
  <si>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</si>
  <si>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</si>
  <si>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</si>
  <si>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</si>
  <si>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</si>
  <si>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</si>
  <si>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</si>
  <si>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</si>
  <si>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</si>
  <si>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</si>
  <si>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</si>
  <si>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</si>
  <si>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</si>
  <si>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</si>
  <si>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</si>
  <si>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</si>
  <si>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</si>
  <si>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</si>
  <si>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</si>
  <si>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</si>
  <si>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</si>
  <si>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</si>
  <si>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</si>
  <si>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</si>
  <si>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</si>
  <si>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</si>
  <si>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</si>
  <si>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</si>
  <si>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</si>
  <si>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</si>
  <si>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</si>
  <si>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</si>
  <si>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</si>
  <si>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</si>
  <si>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</si>
  <si>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</si>
  <si>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</si>
  <si>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</si>
  <si>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</si>
  <si>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</si>
  <si>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</si>
  <si>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</si>
  <si>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</si>
  <si>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</si>
  <si>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</si>
  <si>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</si>
  <si>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</si>
  <si>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</si>
  <si>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</si>
  <si>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</si>
  <si>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</si>
  <si>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</si>
  <si>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</si>
  <si>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</si>
  <si>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</si>
  <si>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</si>
  <si>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</si>
  <si>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</si>
  <si>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</si>
  <si>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</si>
  <si>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</si>
  <si>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</si>
  <si>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</si>
  <si>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</si>
  <si>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</si>
  <si>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</si>
  <si>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</si>
  <si>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</si>
  <si>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</si>
  <si>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</si>
  <si>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</si>
  <si>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</si>
  <si>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</si>
  <si>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</si>
  <si>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</si>
  <si>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</si>
  <si>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</si>
  <si>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</si>
  <si>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</si>
  <si>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</si>
  <si>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</si>
  <si>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</si>
  <si>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</si>
  <si>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</si>
  <si>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</si>
  <si>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</si>
  <si>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</si>
  <si>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</si>
  <si>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</si>
  <si>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</si>
  <si>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</si>
  <si>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</si>
  <si>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</si>
  <si>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</si>
  <si>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</si>
  <si>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</si>
  <si>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</si>
  <si>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</si>
  <si>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</si>
  <si>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</si>
  <si>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</si>
  <si>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</si>
  <si>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</si>
  <si>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</si>
  <si>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</si>
  <si>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</si>
  <si>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</si>
  <si>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</si>
  <si>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</si>
  <si>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</si>
  <si>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</si>
  <si>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</si>
  <si>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</si>
  <si>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</si>
  <si>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</si>
  <si>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</si>
  <si>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</si>
  <si>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</si>
  <si>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</si>
  <si>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</si>
  <si>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</si>
  <si>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</si>
  <si>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</si>
  <si>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</si>
  <si>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</si>
  <si>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</si>
  <si>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</si>
  <si>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</si>
  <si>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</si>
  <si>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</si>
  <si>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</si>
  <si>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</si>
  <si>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</si>
  <si>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</si>
  <si>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</si>
  <si>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</si>
  <si>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</si>
  <si>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</si>
  <si>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</si>
  <si>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</si>
  <si>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</si>
  <si>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</si>
  <si>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</si>
  <si>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</si>
  <si>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</si>
  <si>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</si>
  <si>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</si>
  <si>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</si>
  <si>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</si>
  <si>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</si>
  <si>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</si>
  <si>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</si>
  <si>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</si>
  <si>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</si>
  <si>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</si>
  <si>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</si>
  <si>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</si>
  <si>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</si>
  <si>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</si>
  <si>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</si>
  <si>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</si>
  <si>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</si>
  <si>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</si>
  <si>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</si>
  <si>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</si>
  <si>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</si>
  <si>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</si>
  <si>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</si>
  <si>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</si>
  <si>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</si>
  <si>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</si>
  <si>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</si>
  <si>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</si>
  <si>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</si>
  <si>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</si>
  <si>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</si>
  <si>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</si>
  <si>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</si>
  <si>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</si>
  <si>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</si>
  <si>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</si>
  <si>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</si>
  <si>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</si>
  <si>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</si>
  <si>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</si>
  <si>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</si>
  <si>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</si>
  <si>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</si>
  <si>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</si>
  <si>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</si>
  <si>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</si>
  <si>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</si>
  <si>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</si>
  <si>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</si>
  <si>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</si>
  <si>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</si>
  <si>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</si>
  <si>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</si>
  <si>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</si>
  <si>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</si>
  <si>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</si>
  <si>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</si>
  <si>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</si>
  <si>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</si>
  <si>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</si>
  <si>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</si>
  <si>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</si>
  <si>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</si>
  <si>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</si>
  <si>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</si>
  <si>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</si>
  <si>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</si>
  <si>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</si>
  <si>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</si>
  <si>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</si>
  <si>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</si>
  <si>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</si>
  <si>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</si>
  <si>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</si>
  <si>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</si>
  <si>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</si>
  <si>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</si>
  <si>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</si>
  <si>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</si>
  <si>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</si>
  <si>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</si>
  <si>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</si>
  <si>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</si>
  <si>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</si>
  <si>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</si>
  <si>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</si>
  <si>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</si>
  <si>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</si>
  <si>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</si>
  <si>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</si>
  <si>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</si>
  <si>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</si>
  <si>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</si>
  <si>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</si>
  <si>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</si>
  <si>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</si>
  <si>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</si>
  <si>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</si>
  <si>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</si>
  <si>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</si>
  <si>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</si>
  <si>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</si>
  <si>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</si>
  <si>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</si>
  <si>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</si>
  <si>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</si>
  <si>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</si>
  <si>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</si>
  <si>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</si>
  <si>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</si>
  <si>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</si>
  <si>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</si>
  <si>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</si>
  <si>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</si>
  <si>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</si>
  <si>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</si>
  <si>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</si>
  <si>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</si>
  <si>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</si>
  <si>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</si>
  <si>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</si>
  <si>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</si>
  <si>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</si>
  <si>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</si>
  <si>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</si>
  <si>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</si>
  <si>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</si>
  <si>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</si>
  <si>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</si>
  <si>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</si>
  <si>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</si>
  <si>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</si>
  <si>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</si>
  <si>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</si>
  <si>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</si>
  <si>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</si>
  <si>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</si>
  <si>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</si>
  <si>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</si>
  <si>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</si>
  <si>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</si>
  <si>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</si>
  <si>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</si>
  <si>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</si>
  <si>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</si>
  <si>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</si>
  <si>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</si>
  <si>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</si>
  <si>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</si>
  <si>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</si>
  <si>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</si>
  <si>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</si>
  <si>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</si>
  <si>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</si>
  <si>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</si>
  <si>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</si>
  <si>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</si>
  <si>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</si>
  <si>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</si>
  <si>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</si>
  <si>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</si>
  <si>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</si>
  <si>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</si>
  <si>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</si>
  <si>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</si>
  <si>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</si>
  <si>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</si>
  <si>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</si>
  <si>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</si>
  <si>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</si>
  <si>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</si>
  <si>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</si>
  <si>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</si>
  <si>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</si>
  <si>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</si>
  <si>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</si>
  <si>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</si>
  <si>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</si>
  <si>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</si>
  <si>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</si>
  <si>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</si>
  <si>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</si>
  <si>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</si>
  <si>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</si>
  <si>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</si>
  <si>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</si>
  <si>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</si>
  <si>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</si>
  <si>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</si>
  <si>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</si>
  <si>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</si>
  <si>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</si>
  <si>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</si>
  <si>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</si>
  <si>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</si>
  <si>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</si>
  <si>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</si>
  <si>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</si>
  <si>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</si>
  <si>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</si>
  <si>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</si>
  <si>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</si>
  <si>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</si>
  <si>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</si>
  <si>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</si>
  <si>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</si>
  <si>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</si>
  <si>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</si>
  <si>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</si>
  <si>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</si>
  <si>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</si>
  <si>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</si>
  <si>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</si>
  <si>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</si>
  <si>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</si>
  <si>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</si>
  <si>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</si>
  <si>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</si>
  <si>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</si>
  <si>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</si>
  <si>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</si>
  <si>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</si>
  <si>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</si>
  <si>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</si>
  <si>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</si>
  <si>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</si>
  <si>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</si>
  <si>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</si>
  <si>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</si>
  <si>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</si>
  <si>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</si>
  <si>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</si>
  <si>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</si>
  <si>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</si>
  <si>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</si>
  <si>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</si>
  <si>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</si>
  <si>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</si>
  <si>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</si>
  <si>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</si>
  <si>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</si>
  <si>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</si>
  <si>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</si>
  <si>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</si>
  <si>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</si>
  <si>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</si>
  <si>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</si>
  <si>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</si>
  <si>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</si>
  <si>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</si>
  <si>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</si>
  <si>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</si>
  <si>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</si>
  <si>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</si>
  <si>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</si>
  <si>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</si>
  <si>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</si>
  <si>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</si>
  <si>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</si>
  <si>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</si>
  <si>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</si>
  <si>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</si>
  <si>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</si>
  <si>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</si>
  <si>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</si>
  <si>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</si>
  <si>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</si>
  <si>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</si>
  <si>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</si>
  <si>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</si>
  <si>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</si>
  <si>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</si>
  <si>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</si>
  <si>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</si>
  <si>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</si>
  <si>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</si>
  <si>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</si>
  <si>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</si>
  <si>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</si>
  <si>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</si>
  <si>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</si>
  <si>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</si>
  <si>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</si>
  <si>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</si>
  <si>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</si>
  <si>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</si>
  <si>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</si>
  <si>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</si>
  <si>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</si>
  <si>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</si>
  <si>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</si>
  <si>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</si>
  <si>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</si>
  <si>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</si>
  <si>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</si>
  <si>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</si>
  <si>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</si>
  <si>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</si>
  <si>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</si>
  <si>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</si>
  <si>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</si>
  <si>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</si>
  <si>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</si>
  <si>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</si>
  <si>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</si>
  <si>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</si>
  <si>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</si>
  <si>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</si>
  <si>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</si>
  <si>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</si>
  <si>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</si>
  <si>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</si>
  <si>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</si>
  <si>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</si>
  <si>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</si>
  <si>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</si>
  <si>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</si>
  <si>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</si>
  <si>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</si>
  <si>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</si>
  <si>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</si>
  <si>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</si>
  <si>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</si>
  <si>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</si>
  <si>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</si>
  <si>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</si>
  <si>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</si>
  <si>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</si>
  <si>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</si>
  <si>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</si>
  <si>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</si>
  <si>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</si>
  <si>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</si>
  <si>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</si>
  <si>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</si>
  <si>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</si>
  <si>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</si>
  <si>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</si>
  <si>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</si>
  <si>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</si>
  <si>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</si>
  <si>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</si>
  <si>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</si>
  <si>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</si>
  <si>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</si>
  <si>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</si>
  <si>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</si>
  <si>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</si>
  <si>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</si>
  <si>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</si>
  <si>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</si>
  <si>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</si>
  <si>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</si>
  <si>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</si>
  <si>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</si>
  <si>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</si>
  <si>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</si>
  <si>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</si>
  <si>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</si>
  <si>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</si>
  <si>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</si>
  <si>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</si>
  <si>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</si>
  <si>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</si>
  <si>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</si>
  <si>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</si>
  <si>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</si>
  <si>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</si>
  <si>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</si>
  <si>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</si>
  <si>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</si>
  <si>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</si>
  <si>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</si>
  <si>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</si>
  <si>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</si>
  <si>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</si>
  <si>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</si>
  <si>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</si>
  <si>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</si>
  <si>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</si>
  <si>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</si>
  <si>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</si>
  <si>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</si>
  <si>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</si>
  <si>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</si>
  <si>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</si>
  <si>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</si>
  <si>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</si>
  <si>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</si>
  <si>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</si>
  <si>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</si>
  <si>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</si>
  <si>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</si>
  <si>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</si>
  <si>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</si>
  <si>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</si>
  <si>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</si>
  <si>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</si>
  <si>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</si>
  <si>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</si>
  <si>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</si>
  <si>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</si>
  <si>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</si>
  <si>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</si>
  <si>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</si>
  <si>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</si>
  <si>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</si>
  <si>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</si>
  <si>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</si>
  <si>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</si>
  <si>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</si>
  <si>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</si>
  <si>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</si>
  <si>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</si>
  <si>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</si>
  <si>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</si>
  <si>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</si>
  <si>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</si>
  <si>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</si>
  <si>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</si>
  <si>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</si>
  <si>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</si>
  <si>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</si>
  <si>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</si>
  <si>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</si>
  <si>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</si>
  <si>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</si>
  <si>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</si>
  <si>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</si>
  <si>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</si>
  <si>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</si>
  <si>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</si>
  <si>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</si>
  <si>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</si>
  <si>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</si>
  <si>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</si>
  <si>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</si>
  <si>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</si>
  <si>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</si>
  <si>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</si>
  <si>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</si>
  <si>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</si>
  <si>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</si>
  <si>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</si>
  <si>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</si>
  <si>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</si>
  <si>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</si>
  <si>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</si>
  <si>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</si>
  <si>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</si>
  <si>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</si>
  <si>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</si>
  <si>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</si>
  <si>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</si>
  <si>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</si>
  <si>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</si>
  <si>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</si>
  <si>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</si>
  <si>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</si>
  <si>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</si>
  <si>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</si>
  <si>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</si>
  <si>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</si>
  <si>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</si>
  <si>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</si>
  <si>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</si>
  <si>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</si>
  <si>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</si>
  <si>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</si>
  <si>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</si>
  <si>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</si>
  <si>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</si>
  <si>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</si>
  <si>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</si>
  <si>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</si>
  <si>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</si>
  <si>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</si>
  <si>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</si>
  <si>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</si>
  <si>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</si>
  <si>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</si>
  <si>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</si>
  <si>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</si>
  <si>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</si>
  <si>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</si>
  <si>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</si>
  <si>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</si>
  <si>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</si>
  <si>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</si>
  <si>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</si>
  <si>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</si>
  <si>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</si>
  <si>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</si>
  <si>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</si>
  <si>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</si>
  <si>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</si>
  <si>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</si>
  <si>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</si>
  <si>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</si>
  <si>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</si>
  <si>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</si>
  <si>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</si>
  <si>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</si>
  <si>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</si>
  <si>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</si>
  <si>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</si>
  <si>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</si>
  <si>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</si>
  <si>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</si>
  <si>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</si>
  <si>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</si>
  <si>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</si>
  <si>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</si>
  <si>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</si>
  <si>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</si>
  <si>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</si>
  <si>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</si>
  <si>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</si>
  <si>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</si>
  <si>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</si>
  <si>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</si>
  <si>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</si>
  <si>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</si>
  <si>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</si>
  <si>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</si>
  <si>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</si>
  <si>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</si>
  <si>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</si>
  <si>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</si>
  <si>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</si>
  <si>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</si>
  <si>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</si>
  <si>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</si>
  <si>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</si>
  <si>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</si>
  <si>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</si>
  <si>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</si>
  <si>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</si>
  <si>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</si>
  <si>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</si>
  <si>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</si>
  <si>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</si>
  <si>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</si>
  <si>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</si>
  <si>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</si>
  <si>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</si>
  <si>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</si>
  <si>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</si>
  <si>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</si>
  <si>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</si>
  <si>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</si>
  <si>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</si>
  <si>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</si>
  <si>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</si>
  <si>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</si>
  <si>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</si>
  <si>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</si>
  <si>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</si>
  <si>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</si>
  <si>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</si>
  <si>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</si>
  <si>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</si>
  <si>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</si>
  <si>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</si>
  <si>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</si>
  <si>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</si>
  <si>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</si>
  <si>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</si>
  <si>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</si>
  <si>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</si>
  <si>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</si>
  <si>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</si>
  <si>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</si>
  <si>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</si>
  <si>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</si>
  <si>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</si>
  <si>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</si>
  <si>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</si>
  <si>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</si>
  <si>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</si>
  <si>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</si>
  <si>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</si>
  <si>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</si>
  <si>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</si>
  <si>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</si>
  <si>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</si>
  <si>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</si>
  <si>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</si>
  <si>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</si>
  <si>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</si>
  <si>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</si>
  <si>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</si>
  <si>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</si>
  <si>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</si>
  <si>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</si>
  <si>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</si>
  <si>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</si>
  <si>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</si>
  <si>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</si>
  <si>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</si>
  <si>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</si>
  <si>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</si>
  <si>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</si>
  <si>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</si>
  <si>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</si>
  <si>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</si>
  <si>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</si>
  <si>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</si>
  <si>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</si>
  <si>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</si>
  <si>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</si>
  <si>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</si>
  <si>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</si>
  <si>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</si>
  <si>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</si>
  <si>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</si>
  <si>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</si>
  <si>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</si>
  <si>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</si>
  <si>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</si>
  <si>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</si>
  <si>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</si>
  <si>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</si>
  <si>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</si>
  <si>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</si>
  <si>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</si>
  <si>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</si>
  <si>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</si>
  <si>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</si>
  <si>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</si>
  <si>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</si>
  <si>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</si>
  <si>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</si>
  <si>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</si>
  <si>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</si>
  <si>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</si>
  <si>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</si>
  <si>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</si>
  <si>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</si>
  <si>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</si>
  <si>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</si>
  <si>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</si>
  <si>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</si>
  <si>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</si>
  <si>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</si>
  <si>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</si>
  <si>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</si>
  <si>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</si>
  <si>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</si>
  <si>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</si>
  <si>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</si>
  <si>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</si>
  <si>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</si>
  <si>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</si>
  <si>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</si>
  <si>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</si>
  <si>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</si>
  <si>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</si>
  <si>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</si>
  <si>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</si>
  <si>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</si>
  <si>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</si>
  <si>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</si>
  <si>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</si>
  <si>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</si>
  <si>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</si>
  <si>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</si>
  <si>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</si>
  <si>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</si>
  <si>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</si>
  <si>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</si>
  <si>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</si>
  <si>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</si>
  <si>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</si>
  <si>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</si>
  <si>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</si>
  <si>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</si>
  <si>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</si>
  <si>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</si>
  <si>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</si>
  <si>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</si>
  <si>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</si>
  <si>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</si>
  <si>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</si>
  <si>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</si>
  <si>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</si>
  <si>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</si>
  <si>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</si>
  <si>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</si>
  <si>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</si>
  <si>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</si>
  <si>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</si>
  <si>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</si>
  <si>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</si>
  <si>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</si>
  <si>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</si>
  <si>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</si>
  <si>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</si>
  <si>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</si>
  <si>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</si>
  <si>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</si>
  <si>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</si>
  <si>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</si>
  <si>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</si>
  <si>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</si>
  <si>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</si>
  <si>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</si>
  <si>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</si>
  <si>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</si>
  <si>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</si>
  <si>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</si>
  <si>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</si>
  <si>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</si>
  <si>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</si>
  <si>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</si>
  <si>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</si>
  <si>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</si>
  <si>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</si>
  <si>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</si>
  <si>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</si>
  <si>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</si>
  <si>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</si>
  <si>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</si>
  <si>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</si>
  <si>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</si>
  <si>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</si>
  <si>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</si>
  <si>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</si>
  <si>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</si>
  <si>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</si>
  <si>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</si>
  <si>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</si>
  <si>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</si>
  <si>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</si>
  <si>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</si>
  <si>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</si>
  <si>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</si>
  <si>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</si>
  <si>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</si>
  <si>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</si>
  <si>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</si>
  <si>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</si>
  <si>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</si>
  <si>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</si>
  <si>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</si>
  <si>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</si>
  <si>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</si>
  <si>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</si>
  <si>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</si>
  <si>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</si>
  <si>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</si>
  <si>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</si>
  <si>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</si>
  <si>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</si>
  <si>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</si>
  <si>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</si>
  <si>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</si>
  <si>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</si>
  <si>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</si>
  <si>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</si>
  <si>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</si>
  <si>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</si>
  <si>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</si>
  <si>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</si>
  <si>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</si>
  <si>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</si>
  <si>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</si>
  <si>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</si>
  <si>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</si>
  <si>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</si>
  <si>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</si>
  <si>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</si>
  <si>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</si>
  <si>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</si>
  <si>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</si>
  <si>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</si>
  <si>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</si>
  <si>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</si>
  <si>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</si>
  <si>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</si>
  <si>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</si>
  <si>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</si>
  <si>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</si>
  <si>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</si>
  <si>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</si>
  <si>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</si>
  <si>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</si>
  <si>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</si>
  <si>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</si>
  <si>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</si>
  <si>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</si>
  <si>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</si>
  <si>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</si>
  <si>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</si>
  <si>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</si>
  <si>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</si>
  <si>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</si>
  <si>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</si>
  <si>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</si>
  <si>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</si>
  <si>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</si>
  <si>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</si>
  <si>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</si>
  <si>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</si>
  <si>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</si>
  <si>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</si>
  <si>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</si>
  <si>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</si>
  <si>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</si>
  <si>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</si>
  <si>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</si>
  <si>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</si>
  <si>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</si>
  <si>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</si>
  <si>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</si>
  <si>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</si>
  <si>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</si>
  <si>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</si>
  <si>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</si>
  <si>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</si>
  <si>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</si>
  <si>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</si>
  <si>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</si>
  <si>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</si>
  <si>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</si>
  <si>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</si>
  <si>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</si>
  <si>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</si>
  <si>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</si>
  <si>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</si>
  <si>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</si>
  <si>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</si>
  <si>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</si>
  <si>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</si>
  <si>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</si>
  <si>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</si>
  <si>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</si>
  <si>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</si>
  <si>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</si>
  <si>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</si>
  <si>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</si>
  <si>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</si>
  <si>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</si>
  <si>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</si>
  <si>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</si>
  <si>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</si>
  <si>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</si>
  <si>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</si>
  <si>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</si>
  <si>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</si>
  <si>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</si>
  <si>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</si>
  <si>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</si>
  <si>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</si>
  <si>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</si>
  <si>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</si>
  <si>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</si>
  <si>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</si>
  <si>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</si>
  <si>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</si>
  <si>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</si>
  <si>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</si>
  <si>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</si>
  <si>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</si>
  <si>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</si>
  <si>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</si>
  <si>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</si>
  <si>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</si>
  <si>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</si>
  <si>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</si>
  <si>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</si>
  <si>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</si>
  <si>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</si>
  <si>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</si>
  <si>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</si>
  <si>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</si>
  <si>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</si>
  <si>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</si>
  <si>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</si>
  <si>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</si>
  <si>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</si>
  <si>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</si>
  <si>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</si>
  <si>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</si>
  <si>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</si>
  <si>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</si>
  <si>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</si>
  <si>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</si>
  <si>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</si>
  <si>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</si>
  <si>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</si>
  <si>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</si>
  <si>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</si>
  <si>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</si>
  <si>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</si>
  <si>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</si>
  <si>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</si>
  <si>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</si>
  <si>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</si>
  <si>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</si>
  <si>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</si>
  <si>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</si>
  <si>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</si>
  <si>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</si>
  <si>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</si>
  <si>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</si>
  <si>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</si>
  <si>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</si>
  <si>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</si>
  <si>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</si>
  <si>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</si>
  <si>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</si>
  <si>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</si>
  <si>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</si>
  <si>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</si>
  <si>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</si>
  <si>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</si>
  <si>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</si>
  <si>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</si>
  <si>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</si>
  <si>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</si>
  <si>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</si>
  <si>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</si>
  <si>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</si>
  <si>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</si>
  <si>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</si>
  <si>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</si>
  <si>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</si>
  <si>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</si>
  <si>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</si>
  <si>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</si>
  <si>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</si>
  <si>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</si>
  <si>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</si>
  <si>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</si>
  <si>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</si>
  <si>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</si>
  <si>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</si>
  <si>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</si>
  <si>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</si>
  <si>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</si>
  <si>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</si>
  <si>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</si>
  <si>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</si>
  <si>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</si>
  <si>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</si>
  <si>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</si>
  <si>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</si>
  <si>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</si>
  <si>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</si>
  <si>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</si>
  <si>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</si>
  <si>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</si>
  <si>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</si>
  <si>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</si>
  <si>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</si>
  <si>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</si>
  <si>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</si>
  <si>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</si>
  <si>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</si>
  <si>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</si>
  <si>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</si>
  <si>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</si>
  <si>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</si>
  <si>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</si>
  <si>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</si>
  <si>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</si>
  <si>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</si>
  <si>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</si>
  <si>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</si>
  <si>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</si>
  <si>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</si>
  <si>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</si>
  <si>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</si>
  <si>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</si>
  <si>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</si>
  <si>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</si>
  <si>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</si>
  <si>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</si>
  <si>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</si>
  <si>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</si>
  <si>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</si>
  <si>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</si>
  <si>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</si>
  <si>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</si>
  <si>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</si>
  <si>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</si>
  <si>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</si>
  <si>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</si>
  <si>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</si>
  <si>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</si>
  <si>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</si>
  <si>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</si>
  <si>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</si>
  <si>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</si>
  <si>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</si>
  <si>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</si>
  <si>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</si>
  <si>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</si>
  <si>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</si>
  <si>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</si>
  <si>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</si>
  <si>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</si>
  <si>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</si>
  <si>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</si>
  <si>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</si>
  <si>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</si>
  <si>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</si>
  <si>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</si>
  <si>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</si>
  <si>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</si>
  <si>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</si>
  <si>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</si>
  <si>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</si>
  <si>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</si>
  <si>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</si>
  <si>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</si>
  <si>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</si>
  <si>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</si>
  <si>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</si>
  <si>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</si>
  <si>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</si>
  <si>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</si>
  <si>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</si>
  <si>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</si>
  <si>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</si>
  <si>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</si>
  <si>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</si>
  <si>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</si>
  <si>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</si>
  <si>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</si>
  <si>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</si>
  <si>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</si>
  <si>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</si>
  <si>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</si>
  <si>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</si>
  <si>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</si>
  <si>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</si>
  <si>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</si>
  <si>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</si>
  <si>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</si>
  <si>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</si>
  <si>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</si>
  <si>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</si>
  <si>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</si>
  <si>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</si>
  <si>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</si>
  <si>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</si>
  <si>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</si>
  <si>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</si>
  <si>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</si>
  <si>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</si>
  <si>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</si>
  <si>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</si>
  <si>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</si>
  <si>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</si>
  <si>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</si>
  <si>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</si>
  <si>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</si>
  <si>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</si>
  <si>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</si>
  <si>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</si>
  <si>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</si>
  <si>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</si>
  <si>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</si>
  <si>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</si>
  <si>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</si>
  <si>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</si>
  <si>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</si>
  <si>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</si>
  <si>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</si>
  <si>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</si>
  <si>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</si>
  <si>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</si>
  <si>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</si>
  <si>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</si>
  <si>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</si>
  <si>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</si>
  <si>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</si>
  <si>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</si>
  <si>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</si>
  <si>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</si>
  <si>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</si>
  <si>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</si>
  <si>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</si>
  <si>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</si>
  <si>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</si>
  <si>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</si>
  <si>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</si>
  <si>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</si>
  <si>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</si>
  <si>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</si>
  <si>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</si>
  <si>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</si>
  <si>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</si>
  <si>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</si>
  <si>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</si>
  <si>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</si>
  <si>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</si>
  <si>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</si>
  <si>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</si>
  <si>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</si>
  <si>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</si>
  <si>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</si>
  <si>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</si>
  <si>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</si>
  <si>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</si>
  <si>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</si>
  <si>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</si>
  <si>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</si>
  <si>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</si>
  <si>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</si>
  <si>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</si>
  <si>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</si>
  <si>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</si>
  <si>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</si>
  <si>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</si>
  <si>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</si>
  <si>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</si>
  <si>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</si>
  <si>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</si>
  <si>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</si>
  <si>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</si>
  <si>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</si>
  <si>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</si>
  <si>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</si>
  <si>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</si>
  <si>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</si>
  <si>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</si>
  <si>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</si>
  <si>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</si>
  <si>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</si>
  <si>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</si>
  <si>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</si>
  <si>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</si>
  <si>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</si>
  <si>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</si>
  <si>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</si>
  <si>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</si>
  <si>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</si>
  <si>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</si>
  <si>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</si>
  <si>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</si>
  <si>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</si>
  <si>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</si>
  <si>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</si>
  <si>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</si>
  <si>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</si>
  <si>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</si>
  <si>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</si>
  <si>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</si>
  <si>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</si>
  <si>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</si>
  <si>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</si>
  <si>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</si>
  <si>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</si>
  <si>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</si>
  <si>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</si>
  <si>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</si>
  <si>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</si>
  <si>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</si>
  <si>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</si>
  <si>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</si>
  <si>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</si>
  <si>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</si>
  <si>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</si>
  <si>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</si>
  <si>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</si>
  <si>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</si>
  <si>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</si>
  <si>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</si>
  <si>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</si>
  <si>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</si>
  <si>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</si>
  <si>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</si>
  <si>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</si>
  <si>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</si>
  <si>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</si>
  <si>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</si>
  <si>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</si>
  <si>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</si>
  <si>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</si>
  <si>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</si>
  <si>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</si>
  <si>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</si>
  <si>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</si>
  <si>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</si>
  <si>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</si>
  <si>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</si>
  <si>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</si>
  <si>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</si>
  <si>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</si>
  <si>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</si>
  <si>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</si>
  <si>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</si>
  <si>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</si>
  <si>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</si>
  <si>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</si>
  <si>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</si>
  <si>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</si>
  <si>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</si>
  <si>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</si>
  <si>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</si>
  <si>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</si>
  <si>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</si>
  <si>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</si>
  <si>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</si>
  <si>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</si>
  <si>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</si>
  <si>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</si>
  <si>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</si>
  <si>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</si>
  <si>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</si>
  <si>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</si>
  <si>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</si>
  <si>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</si>
  <si>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</si>
  <si>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</si>
  <si>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</si>
  <si>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</si>
  <si>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</si>
  <si>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</si>
  <si>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</si>
  <si>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</si>
  <si>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</si>
  <si>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</si>
  <si>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</si>
  <si>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</si>
  <si>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</si>
  <si>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</si>
  <si>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</si>
  <si>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</si>
  <si>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</si>
  <si>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</si>
  <si>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</si>
  <si>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</si>
  <si>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</si>
  <si>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</si>
  <si>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</si>
  <si>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</si>
  <si>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</si>
  <si>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</si>
  <si>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</si>
  <si>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</si>
  <si>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</si>
  <si>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</si>
  <si>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</si>
  <si>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</si>
  <si>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</si>
  <si>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</si>
  <si>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</si>
  <si>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</si>
  <si>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</si>
  <si>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</si>
  <si>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</si>
  <si>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</si>
  <si>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</si>
  <si>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</si>
  <si>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</si>
  <si>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</si>
  <si>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</si>
  <si>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</si>
  <si>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</si>
  <si>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</si>
  <si>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</si>
  <si>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</si>
  <si>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</si>
  <si>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</si>
  <si>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</si>
  <si>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</si>
  <si>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</si>
  <si>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</si>
  <si>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</si>
  <si>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</si>
  <si>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</si>
  <si>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</si>
  <si>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</si>
  <si>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</si>
  <si>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</si>
  <si>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</si>
  <si>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</si>
  <si>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</si>
  <si>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</si>
  <si>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</si>
  <si>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</si>
  <si>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</si>
  <si>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</si>
  <si>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</si>
  <si>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</si>
  <si>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</si>
  <si>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</si>
  <si>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</si>
  <si>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</si>
  <si>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</si>
  <si>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</si>
  <si>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</si>
  <si>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</si>
  <si>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</si>
  <si>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</si>
  <si>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</si>
  <si>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</si>
  <si>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</si>
  <si>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</si>
  <si>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</si>
  <si>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</si>
  <si>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</si>
  <si>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</si>
  <si>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</si>
  <si>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</si>
  <si>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</si>
  <si>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</si>
  <si>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</si>
  <si>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</si>
  <si>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</si>
  <si>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</si>
  <si>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</si>
  <si>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</si>
  <si>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</si>
  <si>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</si>
  <si>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</si>
  <si>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</si>
  <si>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</si>
  <si>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</si>
  <si>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</si>
  <si>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</si>
  <si>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</si>
  <si>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</si>
  <si>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</si>
  <si>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</si>
  <si>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</si>
  <si>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</si>
  <si>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</si>
  <si>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</si>
  <si>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</si>
  <si>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</si>
  <si>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</si>
  <si>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</si>
  <si>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</si>
  <si>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</si>
  <si>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</si>
  <si>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</si>
  <si>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</si>
  <si>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</si>
  <si>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</si>
  <si>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</si>
  <si>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</si>
  <si>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</si>
  <si>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</si>
  <si>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</si>
  <si>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</si>
  <si>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</si>
  <si>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</si>
  <si>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</si>
  <si>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</si>
  <si>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</si>
  <si>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</si>
  <si>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</si>
  <si>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</si>
  <si>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</si>
  <si>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</si>
  <si>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</si>
  <si>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</si>
  <si>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</si>
  <si>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</si>
  <si>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</si>
  <si>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</si>
  <si>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</si>
  <si>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</si>
  <si>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</si>
  <si>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</si>
  <si>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</si>
  <si>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</si>
  <si>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</si>
  <si>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</si>
  <si>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</si>
  <si>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</si>
  <si>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</si>
  <si>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</si>
  <si>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</si>
  <si>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</si>
  <si>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</si>
  <si>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</si>
  <si>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</si>
  <si>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</si>
  <si>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</si>
  <si>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</si>
  <si>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</si>
  <si>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</si>
  <si>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</si>
  <si>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</si>
  <si>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</si>
  <si>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</si>
  <si>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</si>
  <si>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</si>
  <si>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</si>
  <si>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</si>
  <si>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</si>
  <si>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</si>
  <si>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</si>
  <si>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</si>
  <si>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</si>
  <si>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</si>
  <si>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</si>
  <si>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</si>
  <si>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</si>
  <si>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</si>
  <si>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</si>
  <si>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</si>
  <si>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</si>
  <si>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</si>
  <si>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</si>
  <si>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</si>
  <si>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</si>
  <si>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</si>
  <si>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</si>
  <si>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</si>
  <si>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</si>
  <si>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</si>
  <si>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</si>
  <si>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</si>
  <si>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</si>
  <si>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</si>
  <si>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</si>
  <si>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</si>
  <si>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</si>
  <si>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</si>
  <si>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</si>
  <si>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</si>
  <si>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</si>
  <si>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</si>
  <si>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</si>
  <si>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</si>
  <si>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</si>
  <si>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</si>
  <si>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</si>
  <si>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</si>
  <si>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</si>
  <si>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</si>
  <si>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</si>
  <si>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</si>
  <si>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</si>
  <si>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</si>
  <si>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</si>
  <si>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</si>
  <si>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</si>
  <si>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</si>
  <si>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</si>
  <si>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</si>
  <si>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</si>
  <si>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</si>
  <si>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</si>
  <si>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</si>
  <si>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</si>
  <si>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</si>
  <si>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</si>
  <si>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</si>
  <si>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</si>
  <si>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</si>
  <si>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</si>
  <si>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</si>
  <si>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</si>
  <si>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</si>
  <si>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</si>
  <si>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</si>
  <si>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</si>
  <si>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</si>
  <si>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</si>
  <si>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</si>
  <si>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</si>
  <si>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</si>
  <si>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</si>
  <si>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</si>
  <si>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</si>
  <si>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</si>
  <si>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</si>
  <si>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</si>
  <si>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</si>
  <si>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</si>
  <si>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</si>
  <si>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</si>
  <si>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</si>
  <si>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</si>
  <si>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</si>
  <si>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</si>
  <si>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</si>
  <si>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</si>
  <si>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</si>
  <si>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</si>
  <si>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</si>
  <si>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</si>
  <si>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</si>
  <si>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</si>
  <si>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</si>
  <si>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</si>
  <si>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</si>
  <si>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</si>
  <si>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</si>
  <si>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</si>
  <si>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</si>
  <si>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</si>
  <si>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</si>
  <si>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</si>
  <si>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</si>
  <si>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</si>
  <si>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</si>
  <si>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</si>
  <si>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</si>
  <si>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</si>
  <si>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</si>
  <si>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</si>
  <si>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</si>
  <si>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</si>
  <si>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</si>
  <si>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</si>
  <si>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</si>
  <si>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</si>
  <si>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</si>
  <si>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</si>
  <si>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</si>
  <si>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</si>
  <si>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</si>
  <si>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</si>
  <si>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</si>
  <si>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</si>
  <si>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</si>
  <si>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</si>
  <si>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</si>
  <si>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</si>
  <si>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</si>
  <si>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</si>
  <si>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</si>
  <si>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</si>
  <si>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</si>
  <si>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</si>
  <si>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</si>
  <si>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</si>
  <si>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</si>
  <si>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</si>
  <si>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</si>
  <si>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</si>
  <si>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</si>
  <si>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</si>
  <si>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</si>
  <si>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</si>
  <si>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</si>
  <si>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</si>
  <si>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</si>
  <si>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</si>
  <si>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</si>
  <si>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</si>
  <si>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</si>
  <si>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</si>
  <si>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</si>
  <si>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</si>
  <si>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</si>
  <si>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</si>
  <si>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</si>
  <si>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</si>
  <si>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</si>
  <si>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</si>
  <si>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</si>
  <si>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</si>
  <si>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</si>
  <si>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</si>
  <si>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</si>
  <si>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</si>
  <si>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</si>
  <si>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</si>
  <si>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</si>
  <si>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</si>
  <si>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</si>
  <si>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</si>
  <si>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</si>
  <si>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</si>
  <si>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</si>
  <si>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</si>
  <si>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</si>
  <si>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</si>
  <si>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</si>
  <si>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</si>
  <si>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</si>
  <si>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</si>
  <si>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</si>
  <si>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</si>
  <si>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</si>
  <si>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</si>
  <si>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</si>
  <si>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</si>
  <si>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</si>
  <si>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</si>
  <si>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</si>
  <si>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</si>
  <si>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</si>
  <si>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</si>
  <si>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</si>
  <si>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</si>
  <si>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</si>
  <si>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</si>
  <si>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</si>
  <si>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</si>
  <si>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</si>
  <si>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</si>
  <si>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</si>
  <si>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</si>
  <si>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</si>
  <si>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</si>
  <si>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</si>
  <si>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</si>
  <si>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</si>
  <si>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</si>
  <si>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</si>
  <si>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</si>
  <si>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</si>
  <si>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</si>
  <si>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</si>
  <si>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</si>
  <si>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</si>
  <si>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</si>
  <si>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</si>
  <si>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</si>
  <si>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</si>
  <si>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</si>
  <si>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</si>
  <si>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</si>
  <si>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</si>
  <si>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</si>
  <si>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</si>
  <si>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</si>
  <si>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</si>
  <si>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</si>
  <si>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</si>
  <si>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</si>
  <si>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</si>
  <si>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</si>
  <si>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</si>
  <si>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</si>
  <si>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</si>
  <si>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</si>
  <si>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</si>
  <si>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</si>
  <si>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</si>
  <si>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</si>
  <si>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</si>
  <si>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</si>
  <si>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</si>
  <si>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</si>
  <si>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</si>
  <si>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</si>
  <si>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</si>
  <si>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</si>
  <si>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</si>
  <si>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</si>
  <si>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</si>
  <si>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</si>
  <si>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</si>
  <si>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</si>
  <si>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</si>
  <si>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</si>
  <si>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</si>
  <si>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</si>
  <si>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</si>
  <si>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</si>
  <si>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</si>
  <si>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</si>
  <si>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</si>
  <si>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</si>
  <si>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</si>
  <si>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</si>
  <si>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</si>
  <si>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</si>
  <si>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</si>
  <si>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</si>
  <si>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</si>
  <si>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</si>
  <si>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</si>
  <si>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</si>
  <si>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</si>
  <si>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</si>
  <si>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</si>
  <si>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</si>
  <si>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</si>
  <si>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</si>
  <si>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</si>
  <si>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</si>
  <si>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</si>
  <si>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</si>
  <si>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</si>
  <si>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</si>
  <si>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</si>
  <si>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</si>
  <si>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</si>
  <si>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</si>
  <si>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</si>
  <si>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</si>
  <si>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</si>
  <si>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</si>
  <si>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</si>
  <si>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</si>
  <si>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</si>
  <si>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</si>
  <si>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</si>
  <si>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</si>
  <si>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</si>
  <si>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</si>
  <si>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</si>
  <si>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</si>
  <si>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</si>
  <si>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</si>
  <si>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</si>
  <si>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</si>
  <si>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</si>
  <si>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</si>
  <si>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</si>
  <si>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</si>
  <si>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</si>
  <si>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</si>
  <si>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</si>
  <si>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</si>
  <si>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</si>
  <si>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</si>
  <si>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</si>
  <si>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</si>
  <si>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</si>
  <si>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</si>
  <si>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</si>
  <si>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</si>
  <si>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</si>
  <si>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</si>
  <si>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</si>
  <si>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</si>
  <si>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</si>
  <si>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</si>
  <si>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</si>
  <si>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</si>
  <si>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</si>
  <si>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</si>
  <si>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</si>
  <si>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</si>
  <si>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</si>
  <si>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</si>
  <si>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</si>
  <si>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</si>
  <si>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</si>
  <si>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</si>
  <si>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</si>
  <si>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</si>
  <si>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</si>
  <si>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</si>
  <si>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</si>
  <si>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</si>
  <si>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</si>
  <si>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</si>
  <si>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</si>
  <si>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</si>
  <si>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</si>
  <si>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</si>
  <si>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</si>
  <si>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</si>
  <si>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</si>
  <si>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</si>
  <si>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</si>
  <si>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</si>
  <si>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</si>
  <si>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</si>
  <si>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</si>
  <si>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</si>
  <si>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</si>
  <si>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</si>
  <si>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</si>
  <si>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</si>
  <si>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</si>
  <si>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</si>
  <si>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</si>
  <si>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</si>
  <si>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</si>
  <si>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</si>
  <si>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</si>
  <si>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</si>
  <si>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</si>
  <si>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</si>
  <si>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</si>
  <si>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</si>
  <si>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</si>
  <si>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</si>
  <si>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</si>
  <si>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</si>
  <si>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</si>
  <si>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</si>
  <si>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</si>
  <si>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</si>
  <si>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</si>
  <si>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</si>
  <si>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</si>
  <si>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</si>
  <si>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</si>
  <si>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</si>
  <si>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</si>
  <si>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</si>
  <si>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</si>
  <si>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</si>
  <si>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</si>
  <si>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</si>
  <si>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</si>
  <si>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</si>
  <si>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</si>
  <si>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</si>
  <si>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</si>
  <si>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</si>
  <si>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</si>
  <si>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</si>
  <si>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</si>
  <si>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</si>
  <si>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</si>
  <si>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</si>
  <si>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</si>
  <si>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</si>
  <si>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</si>
  <si>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</si>
  <si>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</si>
  <si>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</si>
  <si>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</si>
  <si>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</si>
  <si>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</si>
  <si>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</si>
  <si>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</si>
  <si>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</si>
  <si>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</si>
  <si>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</si>
  <si>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</si>
  <si>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</si>
  <si>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</si>
  <si>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</si>
  <si>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</si>
  <si>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</si>
  <si>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</si>
  <si>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</si>
  <si>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</si>
  <si>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</si>
  <si>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</si>
  <si>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</si>
  <si>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</si>
  <si>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</si>
  <si>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</si>
  <si>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</si>
  <si>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</si>
  <si>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</si>
  <si>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</si>
  <si>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</si>
  <si>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</si>
  <si>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</si>
  <si>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</si>
  <si>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</si>
  <si>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</si>
  <si>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</si>
  <si>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</si>
  <si>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</si>
  <si>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</si>
  <si>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</si>
  <si>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</si>
  <si>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</si>
  <si>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</si>
  <si>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</si>
  <si>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</si>
  <si>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</si>
  <si>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</si>
  <si>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</si>
  <si>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</si>
  <si>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</si>
  <si>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</si>
  <si>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</si>
  <si>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</si>
  <si>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</si>
  <si>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</si>
  <si>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</si>
  <si>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</si>
  <si>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</si>
  <si>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</si>
  <si>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</si>
  <si>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</si>
  <si>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</si>
  <si>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</si>
  <si>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</si>
  <si>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</si>
  <si>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</si>
  <si>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</si>
  <si>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</si>
  <si>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</si>
  <si>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</si>
  <si>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</si>
  <si>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</si>
  <si>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</si>
  <si>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</si>
  <si>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</si>
  <si>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</si>
  <si>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</si>
  <si>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</si>
  <si>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</si>
  <si>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</si>
  <si>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</si>
  <si>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</si>
  <si>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</si>
  <si>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</si>
  <si>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</si>
  <si>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</si>
  <si>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</si>
  <si>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</si>
  <si>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</si>
  <si>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</si>
  <si>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</si>
  <si>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</si>
  <si>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</si>
  <si>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</si>
  <si>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</si>
  <si>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</si>
  <si>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</si>
  <si>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</si>
  <si>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</si>
  <si>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</si>
  <si>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</si>
  <si>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</si>
  <si>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</si>
  <si>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</si>
  <si>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</si>
  <si>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</si>
  <si>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</si>
  <si>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</si>
  <si>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</si>
  <si>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</si>
  <si>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</si>
  <si>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</si>
  <si>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</si>
  <si>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</si>
  <si>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</si>
  <si>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</si>
  <si>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</si>
  <si>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</si>
  <si>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</si>
  <si>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</si>
  <si>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</si>
  <si>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</si>
  <si>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</si>
  <si>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</si>
  <si>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</si>
  <si>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</si>
  <si>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</si>
  <si>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</si>
  <si>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</si>
  <si>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</si>
  <si>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</si>
  <si>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</si>
  <si>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</si>
  <si>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</si>
  <si>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</si>
  <si>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</si>
  <si>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</si>
  <si>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</si>
  <si>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</si>
  <si>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</si>
  <si>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</si>
  <si>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</si>
  <si>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</si>
  <si>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</si>
  <si>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</si>
  <si>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</si>
  <si>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</si>
  <si>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</si>
  <si>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</si>
  <si>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</si>
  <si>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</si>
  <si>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</si>
  <si>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</si>
  <si>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</si>
  <si>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</si>
  <si>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</si>
  <si>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</si>
  <si>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</si>
  <si>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</si>
  <si>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</si>
  <si>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</si>
  <si>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</si>
  <si>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</si>
  <si>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</si>
  <si>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</si>
  <si>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</si>
  <si>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</si>
  <si>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</si>
  <si>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</si>
  <si>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</si>
  <si>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</si>
  <si>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</si>
  <si>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</si>
  <si>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</si>
  <si>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</si>
  <si>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</si>
  <si>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</si>
  <si>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</si>
  <si>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</si>
  <si>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</si>
  <si>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</si>
  <si>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</si>
  <si>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</si>
  <si>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</si>
  <si>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</si>
  <si>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</si>
  <si>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</si>
  <si>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</si>
  <si>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</si>
  <si>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</si>
  <si>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</si>
  <si>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</si>
  <si>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</si>
  <si>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</si>
  <si>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</si>
  <si>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</si>
  <si>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</si>
  <si>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</si>
  <si>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</si>
  <si>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</si>
  <si>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</si>
  <si>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</si>
  <si>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</si>
  <si>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</si>
  <si>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</si>
  <si>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</si>
  <si>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</si>
  <si>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</si>
  <si>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</si>
  <si>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</si>
  <si>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</si>
  <si>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</si>
  <si>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</si>
  <si>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</si>
  <si>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</si>
  <si>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</si>
  <si>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</si>
  <si>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</si>
  <si>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</si>
  <si>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</si>
  <si>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</si>
  <si>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</si>
  <si>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</si>
  <si>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</si>
  <si>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</si>
  <si>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</si>
  <si>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</si>
  <si>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</si>
  <si>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</si>
  <si>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</si>
  <si>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</si>
  <si>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</si>
  <si>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</si>
  <si>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</si>
  <si>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</si>
  <si>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</si>
  <si>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</si>
  <si>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</si>
  <si>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</si>
  <si>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</si>
  <si>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</si>
  <si>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</si>
  <si>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</si>
  <si>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</si>
  <si>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</si>
  <si>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</si>
  <si>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</si>
  <si>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</si>
  <si>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</si>
  <si>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</si>
  <si>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</si>
  <si>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</si>
  <si>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</si>
  <si>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</si>
  <si>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</si>
  <si>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</si>
  <si>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</si>
  <si>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</si>
  <si>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</si>
  <si>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</si>
  <si>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</si>
  <si>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</si>
  <si>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</si>
  <si>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</si>
  <si>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</si>
  <si>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</si>
  <si>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</si>
  <si>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</si>
  <si>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</si>
  <si>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</si>
  <si>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</si>
  <si>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</si>
  <si>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</si>
  <si>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</si>
  <si>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</si>
  <si>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</si>
  <si>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</si>
  <si>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</si>
  <si>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</si>
  <si>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</si>
  <si>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</si>
  <si>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</si>
  <si>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</si>
  <si>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</si>
  <si>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</si>
  <si>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</si>
  <si>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</si>
  <si>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</si>
  <si>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</si>
  <si>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</si>
  <si>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</si>
  <si>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</si>
  <si>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</si>
  <si>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</si>
  <si>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</si>
  <si>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</si>
  <si>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</si>
  <si>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</si>
  <si>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</si>
  <si>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</si>
  <si>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</si>
  <si>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</si>
  <si>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</si>
  <si>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</si>
  <si>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</si>
  <si>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</si>
  <si>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</si>
  <si>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</si>
  <si>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</si>
  <si>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</si>
  <si>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</si>
  <si>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</si>
  <si>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</si>
  <si>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</si>
  <si>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</si>
  <si>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</si>
  <si>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</si>
  <si>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</si>
  <si>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</si>
  <si>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</si>
  <si>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</si>
  <si>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</si>
  <si>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</si>
  <si>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</si>
  <si>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</si>
  <si>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</si>
  <si>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</si>
  <si>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</si>
  <si>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</si>
  <si>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</si>
  <si>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</si>
  <si>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</si>
  <si>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</si>
  <si>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</si>
  <si>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</si>
  <si>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</si>
  <si>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</si>
  <si>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</si>
  <si>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</si>
  <si>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</si>
  <si>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</si>
  <si>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</si>
  <si>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</si>
  <si>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</si>
  <si>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</si>
  <si>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</si>
  <si>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</si>
  <si>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</si>
  <si>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</si>
  <si>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</si>
  <si>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</si>
  <si>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</si>
  <si>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</si>
  <si>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</si>
  <si>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</si>
  <si>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</si>
  <si>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</si>
  <si>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</si>
  <si>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</si>
  <si>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</si>
  <si>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</si>
  <si>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</si>
  <si>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</si>
  <si>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</si>
  <si>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</si>
  <si>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</si>
  <si>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</si>
  <si>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</si>
  <si>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</si>
  <si>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</si>
  <si>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</si>
  <si>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</si>
  <si>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</si>
  <si>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</si>
  <si>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</si>
  <si>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</si>
  <si>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</si>
  <si>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</si>
  <si>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</si>
  <si>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</si>
  <si>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</si>
  <si>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</si>
  <si>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</si>
  <si>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</si>
  <si>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</si>
  <si>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</si>
  <si>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</si>
  <si>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</si>
  <si>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</si>
  <si>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</si>
  <si>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</si>
  <si>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</si>
  <si>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</si>
  <si>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</si>
  <si>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</si>
  <si>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</si>
  <si>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</si>
  <si>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</si>
  <si>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</si>
  <si>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</si>
  <si>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</si>
  <si>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</si>
  <si>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</si>
  <si>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</si>
  <si>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</si>
  <si>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</si>
  <si>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</si>
  <si>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</si>
  <si>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</si>
  <si>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</si>
  <si>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</si>
  <si>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</si>
  <si>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</si>
  <si>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</si>
  <si>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</si>
  <si>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</si>
  <si>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</si>
  <si>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</si>
  <si>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</si>
  <si>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</si>
  <si>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</si>
  <si>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</si>
  <si>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</si>
  <si>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</si>
  <si>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</si>
  <si>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</si>
  <si>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</si>
  <si>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</si>
  <si>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</si>
  <si>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</si>
  <si>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</si>
  <si>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</si>
  <si>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</si>
  <si>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</si>
  <si>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</si>
  <si>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</si>
  <si>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</si>
  <si>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</si>
  <si>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</si>
  <si>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</si>
  <si>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</si>
  <si>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</si>
  <si>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</si>
  <si>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</si>
  <si>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</si>
  <si>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</si>
  <si>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</si>
  <si>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</si>
  <si>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</si>
  <si>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</si>
  <si>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</si>
  <si>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</si>
  <si>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</si>
  <si>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</si>
  <si>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</si>
  <si>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</si>
  <si>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</si>
  <si>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</si>
  <si>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</si>
  <si>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</si>
  <si>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</si>
  <si>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</si>
  <si>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</si>
  <si>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</si>
  <si>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</si>
  <si>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</si>
  <si>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</si>
  <si>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</si>
  <si>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</si>
  <si>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</si>
  <si>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</si>
  <si>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</si>
  <si>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</si>
  <si>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</si>
  <si>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</si>
  <si>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</si>
  <si>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</si>
  <si>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</si>
  <si>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</si>
  <si>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</si>
  <si>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</si>
  <si>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</si>
  <si>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</si>
  <si>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</si>
  <si>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</si>
  <si>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</si>
  <si>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</si>
  <si>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</si>
  <si>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</si>
  <si>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</si>
  <si>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</si>
  <si>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</si>
  <si>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</si>
  <si>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</si>
  <si>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</si>
  <si>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</si>
  <si>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</si>
  <si>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</si>
  <si>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</si>
  <si>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</si>
  <si>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</si>
  <si>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</si>
  <si>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</si>
  <si>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</si>
  <si>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</si>
  <si>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</si>
  <si>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</si>
  <si>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</si>
  <si>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</si>
  <si>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</si>
  <si>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</si>
  <si>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</si>
  <si>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</si>
  <si>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</si>
  <si>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</si>
  <si>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</si>
  <si>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</si>
  <si>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</si>
  <si>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</si>
  <si>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</si>
  <si>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</si>
  <si>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</si>
  <si>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</si>
  <si>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</si>
  <si>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</si>
  <si>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</si>
  <si>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</si>
  <si>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</si>
  <si>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</si>
  <si>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</si>
  <si>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</si>
  <si>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</si>
  <si>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</si>
  <si>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</si>
  <si>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</si>
  <si>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</si>
  <si>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</si>
  <si>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</si>
  <si>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</si>
  <si>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</si>
  <si>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</si>
  <si>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</si>
  <si>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</si>
  <si>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</si>
  <si>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</si>
  <si>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</si>
  <si>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</si>
  <si>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</si>
  <si>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</si>
  <si>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</si>
  <si>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</si>
  <si>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</si>
  <si>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</si>
  <si>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</si>
  <si>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</si>
  <si>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</si>
  <si>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</si>
  <si>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</si>
  <si>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</si>
  <si>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</si>
  <si>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</si>
  <si>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</si>
  <si>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</si>
  <si>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</si>
  <si>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</si>
  <si>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</si>
  <si>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</si>
  <si>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</si>
  <si>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</si>
  <si>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</si>
  <si>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</si>
  <si>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</si>
  <si>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</si>
  <si>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</si>
  <si>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</si>
  <si>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</si>
  <si>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</si>
  <si>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</si>
  <si>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</si>
  <si>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</si>
  <si>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</si>
  <si>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</si>
  <si>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</si>
  <si>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</si>
  <si>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</si>
  <si>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</si>
  <si>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</si>
  <si>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</si>
  <si>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</si>
  <si>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</si>
  <si>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</si>
  <si>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</si>
  <si>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</si>
  <si>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</si>
  <si>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</si>
  <si>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</si>
  <si>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</si>
  <si>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</si>
  <si>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</si>
  <si>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</si>
  <si>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</si>
  <si>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</si>
  <si>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</si>
  <si>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</si>
  <si>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</si>
  <si>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</si>
  <si>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</si>
  <si>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</si>
  <si>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</si>
  <si>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</si>
  <si>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</si>
  <si>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</si>
  <si>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</si>
  <si>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</si>
  <si>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</si>
  <si>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</si>
  <si>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</si>
  <si>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</si>
  <si>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</si>
  <si>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</si>
  <si>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</si>
  <si>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</si>
  <si>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</si>
  <si>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</si>
  <si>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</si>
  <si>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</si>
  <si>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</si>
  <si>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</si>
  <si>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</si>
  <si>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</si>
  <si>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</si>
  <si>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</si>
  <si>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</si>
  <si>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</si>
  <si>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</si>
  <si>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</si>
  <si>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</si>
  <si>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</si>
  <si>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</si>
  <si>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</si>
  <si>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</si>
  <si>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</si>
  <si>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</si>
  <si>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</si>
  <si>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</si>
  <si>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</si>
  <si>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</si>
  <si>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</si>
  <si>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</si>
  <si>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</si>
  <si>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</si>
  <si>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</si>
  <si>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</si>
  <si>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</si>
  <si>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</si>
  <si>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</si>
  <si>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</si>
  <si>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</si>
  <si>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</si>
  <si>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</si>
  <si>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</si>
  <si>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</si>
  <si>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</si>
  <si>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</si>
  <si>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</si>
  <si>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</si>
  <si>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</si>
  <si>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</si>
  <si>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</si>
  <si>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</si>
  <si>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</si>
  <si>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</si>
  <si>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</si>
  <si>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</si>
  <si>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</si>
  <si>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</si>
  <si>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</si>
  <si>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</si>
  <si>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</si>
  <si>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</si>
  <si>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</si>
  <si>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</si>
  <si>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</si>
  <si>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</si>
  <si>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</si>
  <si>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</si>
  <si>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</si>
  <si>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</si>
  <si>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</si>
  <si>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</si>
  <si>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</si>
  <si>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</si>
  <si>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</si>
  <si>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</si>
  <si>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</si>
  <si>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</si>
  <si>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</si>
  <si>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</si>
  <si>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</si>
  <si>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</si>
  <si>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</si>
  <si>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</si>
  <si>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</si>
  <si>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</si>
  <si>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</si>
  <si>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</si>
  <si>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</si>
  <si>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</si>
  <si>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</si>
  <si>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</si>
  <si>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</si>
  <si>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</si>
  <si>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</si>
  <si>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</si>
  <si>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</si>
  <si>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</si>
  <si>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</si>
  <si>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</si>
  <si>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</si>
  <si>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</si>
  <si>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</si>
  <si>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</si>
  <si>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</si>
  <si>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</si>
  <si>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</si>
  <si>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</si>
  <si>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</si>
  <si>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</si>
  <si>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</si>
  <si>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</si>
  <si>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</si>
  <si>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</si>
  <si>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</si>
  <si>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</si>
  <si>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</si>
  <si>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</si>
  <si>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</si>
  <si>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</si>
  <si>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</si>
  <si>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</si>
  <si>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</si>
  <si>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</si>
  <si>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</si>
  <si>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</si>
  <si>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</si>
  <si>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</si>
  <si>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</si>
  <si>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</si>
  <si>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</si>
  <si>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</si>
  <si>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</si>
  <si>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</si>
  <si>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</si>
  <si>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</si>
  <si>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</si>
  <si>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</si>
  <si>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</si>
  <si>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</si>
  <si>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</si>
  <si>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</si>
  <si>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</si>
  <si>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</si>
  <si>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</si>
  <si>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</si>
  <si>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</si>
  <si>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</si>
  <si>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</si>
  <si>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</si>
  <si>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</si>
  <si>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</si>
  <si>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</si>
  <si>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</si>
  <si>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</si>
  <si>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</si>
  <si>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</si>
  <si>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</si>
  <si>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</si>
  <si>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</si>
  <si>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</si>
  <si>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</si>
  <si>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</si>
  <si>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</si>
  <si>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</si>
  <si>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</si>
  <si>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</si>
  <si>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</si>
  <si>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</si>
  <si>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</si>
  <si>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</si>
  <si>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</si>
  <si>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</si>
  <si>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</si>
  <si>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</si>
  <si>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</si>
  <si>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</si>
  <si>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</si>
  <si>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</si>
  <si>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</si>
  <si>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</si>
  <si>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</si>
  <si>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</si>
  <si>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</si>
  <si>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</si>
  <si>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</si>
  <si>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</si>
  <si>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</si>
  <si>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</si>
  <si>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</si>
  <si>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</si>
  <si>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</si>
  <si>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</si>
  <si>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</si>
  <si>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</si>
  <si>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</si>
  <si>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</si>
  <si>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</si>
  <si>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</si>
  <si>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</si>
  <si>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</si>
  <si>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</si>
  <si>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</si>
  <si>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</si>
  <si>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</si>
  <si>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</si>
  <si>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</si>
  <si>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</si>
  <si>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</si>
  <si>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</si>
  <si>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</si>
  <si>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</si>
  <si>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</si>
  <si>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</si>
  <si>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</si>
  <si>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</si>
  <si>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</si>
  <si>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</si>
  <si>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</si>
  <si>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</si>
  <si>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</si>
  <si>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</si>
  <si>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</si>
  <si>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</si>
  <si>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</si>
  <si>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</si>
  <si>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</si>
  <si>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</si>
  <si>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</si>
  <si>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</si>
  <si>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</si>
  <si>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</si>
  <si>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</si>
  <si>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</si>
  <si>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</si>
  <si>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</si>
  <si>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</si>
  <si>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</si>
  <si>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</si>
  <si>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</si>
  <si>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</si>
  <si>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</si>
  <si>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</si>
  <si>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</si>
  <si>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</si>
  <si>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</si>
  <si>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</si>
  <si>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</si>
  <si>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</si>
  <si>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</si>
  <si>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</si>
  <si>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</si>
  <si>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</si>
  <si>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</si>
  <si>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</si>
  <si>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</si>
  <si>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</si>
  <si>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</si>
  <si>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</si>
  <si>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</si>
  <si>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</si>
  <si>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</si>
  <si>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</si>
  <si>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</si>
  <si>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</si>
  <si>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</si>
  <si>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</si>
  <si>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</si>
  <si>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</si>
  <si>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</si>
  <si>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</si>
  <si>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</si>
  <si>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</si>
  <si>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</si>
  <si>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</si>
  <si>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</si>
  <si>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</si>
  <si>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</si>
  <si>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</si>
  <si>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</si>
  <si>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</si>
  <si>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</si>
  <si>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</si>
  <si>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</si>
  <si>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</si>
  <si>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</si>
  <si>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</si>
  <si>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</si>
  <si>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</si>
  <si>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</si>
  <si>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</si>
  <si>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</si>
  <si>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</si>
  <si>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</si>
  <si>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</si>
  <si>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</si>
  <si>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</si>
  <si>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</si>
  <si>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</si>
  <si>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</si>
  <si>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</si>
  <si>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</si>
  <si>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</si>
  <si>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</si>
  <si>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</si>
  <si>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</si>
  <si>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</si>
  <si>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</si>
  <si>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</si>
  <si>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</si>
  <si>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</si>
  <si>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</si>
  <si>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</si>
  <si>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</si>
  <si>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</si>
  <si>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</si>
  <si>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</si>
  <si>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</si>
  <si>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</si>
  <si>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</si>
  <si>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</si>
  <si>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</si>
  <si>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</si>
  <si>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</si>
  <si>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</si>
  <si>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</si>
  <si>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</si>
  <si>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</si>
  <si>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</si>
  <si>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</si>
  <si>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</si>
  <si>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</si>
  <si>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</si>
  <si>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</si>
  <si>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</si>
  <si>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</si>
  <si>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</si>
  <si>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</si>
  <si>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</si>
  <si>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</si>
  <si>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</si>
  <si>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</si>
  <si>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</si>
  <si>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</si>
  <si>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</si>
  <si>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</si>
  <si>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</si>
  <si>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</si>
  <si>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</si>
  <si>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</si>
  <si>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</si>
  <si>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</si>
  <si>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</si>
  <si>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</si>
  <si>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</si>
  <si>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</si>
  <si>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</si>
  <si>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</si>
  <si>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</si>
  <si>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</si>
  <si>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</si>
  <si>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</si>
  <si>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</si>
  <si>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</si>
  <si>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</si>
  <si>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</si>
  <si>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</si>
  <si>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</si>
  <si>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</si>
  <si>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</si>
  <si>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</si>
  <si>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</si>
  <si>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</si>
  <si>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</si>
  <si>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</si>
  <si>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</si>
  <si>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</si>
  <si>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</si>
  <si>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</si>
  <si>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</si>
  <si>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</si>
  <si>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</si>
  <si>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</si>
  <si>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</si>
  <si>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</si>
  <si>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</si>
  <si>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</si>
  <si>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</si>
  <si>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</si>
  <si>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</si>
  <si>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</si>
  <si>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</si>
  <si>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</si>
  <si>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</si>
  <si>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</si>
  <si>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</si>
  <si>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</si>
  <si>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</si>
  <si>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</si>
  <si>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</si>
  <si>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</si>
  <si>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</si>
  <si>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</si>
  <si>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</si>
  <si>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</si>
  <si>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</si>
  <si>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</si>
  <si>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</si>
  <si>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</si>
  <si>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</si>
  <si>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</si>
  <si>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</si>
  <si>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</si>
  <si>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</si>
  <si>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</si>
  <si>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</si>
  <si>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</si>
  <si>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</si>
  <si>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</si>
  <si>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</si>
  <si>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</si>
  <si>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</si>
  <si>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</si>
  <si>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</si>
  <si>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</si>
  <si>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</si>
  <si>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</si>
  <si>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</si>
  <si>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</si>
  <si>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</si>
  <si>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</si>
  <si>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</si>
  <si>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</si>
  <si>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</si>
  <si>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</si>
  <si>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</si>
  <si>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</si>
  <si>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</si>
  <si>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</si>
  <si>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</si>
  <si>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</si>
  <si>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</si>
  <si>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</si>
  <si>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</si>
  <si>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</si>
  <si>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</si>
  <si>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</si>
  <si>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</si>
  <si>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</si>
  <si>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</si>
  <si>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</si>
  <si>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</si>
  <si>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</si>
  <si>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</si>
  <si>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</si>
  <si>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</si>
  <si>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</si>
  <si>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</si>
  <si>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</si>
  <si>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</si>
  <si>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</si>
  <si>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</si>
  <si>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</si>
  <si>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</si>
  <si>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</si>
  <si>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</si>
  <si>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</si>
  <si>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</si>
  <si>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</si>
  <si>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</si>
  <si>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</si>
  <si>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</si>
  <si>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</si>
  <si>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</si>
  <si>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</si>
  <si>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</si>
  <si>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</si>
  <si>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</si>
  <si>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</si>
  <si>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</si>
  <si>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</si>
  <si>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</si>
  <si>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</si>
  <si>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</si>
  <si>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</si>
  <si>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</si>
  <si>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</si>
  <si>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</si>
  <si>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</si>
  <si>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</si>
  <si>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</si>
  <si>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</si>
  <si>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</si>
  <si>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</si>
  <si>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</si>
  <si>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</si>
  <si>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</si>
  <si>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</si>
  <si>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</si>
  <si>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</si>
  <si>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</si>
  <si>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</si>
  <si>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</si>
  <si>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</si>
  <si>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</si>
  <si>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</si>
  <si>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</si>
  <si>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</si>
  <si>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</si>
  <si>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</si>
  <si>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</si>
  <si>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</si>
  <si>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</si>
  <si>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</si>
  <si>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</si>
  <si>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</si>
  <si>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</si>
  <si>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</si>
  <si>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</si>
  <si>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</si>
  <si>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</si>
  <si>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</si>
  <si>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</si>
  <si>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</si>
  <si>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</si>
  <si>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</si>
  <si>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</si>
  <si>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</si>
  <si>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</si>
  <si>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</si>
  <si>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</si>
  <si>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</si>
  <si>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</si>
  <si>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</si>
  <si>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</si>
  <si>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</si>
  <si>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</si>
  <si>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</si>
  <si>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</si>
  <si>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</si>
  <si>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</si>
  <si>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</si>
  <si>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</si>
  <si>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</si>
  <si>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</si>
  <si>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</si>
  <si>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</si>
  <si>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</si>
  <si>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</si>
  <si>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</si>
  <si>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</si>
  <si>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</si>
  <si>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</si>
  <si>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</si>
  <si>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</si>
  <si>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</si>
  <si>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</si>
  <si>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</si>
  <si>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</si>
  <si>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</si>
  <si>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</si>
  <si>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</si>
  <si>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</si>
  <si>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</si>
  <si>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</si>
  <si>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</si>
  <si>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</si>
  <si>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</si>
  <si>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</si>
  <si>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</si>
  <si>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</si>
  <si>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</si>
  <si>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</si>
  <si>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</si>
  <si>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</si>
  <si>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</si>
  <si>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</si>
  <si>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</si>
  <si>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</si>
  <si>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</si>
  <si>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</si>
  <si>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</si>
  <si>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</si>
  <si>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</si>
  <si>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</si>
  <si>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</si>
  <si>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</si>
  <si>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</si>
  <si>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</si>
  <si>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</si>
  <si>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</si>
  <si>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</si>
  <si>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</si>
  <si>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</si>
  <si>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</si>
  <si>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</si>
  <si>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</si>
  <si>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</si>
  <si>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</si>
  <si>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</si>
  <si>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</si>
  <si>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</si>
  <si>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</si>
  <si>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</si>
  <si>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</si>
  <si>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</si>
  <si>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</si>
  <si>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</si>
  <si>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</si>
  <si>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</si>
  <si>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</si>
  <si>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</si>
  <si>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</si>
  <si>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</si>
  <si>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</si>
  <si>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</si>
  <si>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</si>
  <si>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</si>
  <si>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</si>
  <si>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</si>
  <si>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</si>
  <si>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</si>
  <si>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</si>
  <si>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</si>
  <si>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</si>
  <si>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</si>
  <si>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</si>
  <si>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</si>
  <si>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</si>
  <si>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</si>
  <si>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</si>
  <si>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</si>
  <si>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</si>
  <si>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</si>
  <si>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</si>
  <si>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</si>
  <si>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</si>
  <si>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</si>
  <si>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</si>
  <si>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</si>
  <si>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</si>
  <si>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</si>
  <si>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</si>
  <si>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</si>
  <si>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</si>
  <si>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</si>
  <si>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</si>
  <si>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</si>
  <si>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</si>
  <si>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</si>
  <si>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</si>
  <si>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</si>
  <si>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</si>
  <si>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</si>
  <si>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</si>
  <si>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</si>
  <si>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</si>
  <si>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</si>
  <si>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</si>
  <si>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</si>
  <si>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</si>
  <si>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</si>
  <si>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</si>
  <si>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</si>
  <si>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</si>
  <si>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</si>
  <si>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</si>
  <si>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</si>
  <si>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</si>
  <si>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</si>
  <si>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</si>
  <si>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</si>
  <si>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</si>
  <si>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</si>
  <si>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</si>
  <si>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</si>
  <si>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</si>
  <si>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</si>
  <si>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</si>
  <si>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</si>
  <si>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</si>
  <si>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</si>
  <si>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</si>
  <si>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</si>
  <si>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</si>
  <si>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</si>
  <si>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</si>
  <si>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</si>
  <si>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</si>
  <si>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</si>
  <si>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</si>
  <si>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</si>
  <si>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</si>
  <si>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</si>
  <si>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</si>
  <si>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</si>
  <si>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</si>
  <si>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</si>
  <si>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</si>
  <si>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</si>
  <si>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</si>
  <si>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</si>
  <si>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</si>
  <si>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</si>
  <si>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</si>
  <si>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</si>
  <si>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</si>
  <si>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</si>
  <si>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</si>
  <si>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</si>
  <si>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</si>
  <si>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</si>
  <si>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</si>
  <si>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</si>
  <si>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</si>
  <si>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</si>
  <si>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</si>
  <si>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</si>
  <si>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</si>
  <si>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</si>
  <si>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</si>
  <si>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</si>
  <si>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</si>
  <si>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</si>
  <si>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</si>
  <si>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</si>
  <si>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</si>
  <si>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</si>
  <si>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</si>
  <si>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</si>
  <si>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</si>
  <si>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</si>
  <si>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</si>
  <si>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</si>
  <si>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</si>
  <si>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</si>
  <si>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</si>
  <si>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</si>
  <si>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</si>
  <si>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</si>
  <si>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</si>
  <si>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</si>
  <si>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</si>
  <si>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</si>
  <si>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</si>
  <si>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</si>
  <si>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</si>
  <si>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</si>
  <si>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</si>
  <si>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</si>
  <si>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</si>
  <si>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</si>
  <si>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</si>
  <si>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</si>
  <si>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</si>
  <si>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</si>
  <si>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</si>
  <si>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</si>
  <si>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</si>
  <si>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</si>
  <si>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</si>
  <si>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</si>
  <si>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</si>
  <si>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</si>
  <si>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</si>
  <si>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</si>
  <si>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</si>
  <si>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</si>
  <si>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</si>
  <si>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</si>
  <si>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</si>
  <si>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</si>
  <si>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</si>
  <si>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</si>
  <si>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</si>
  <si>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</si>
  <si>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</si>
  <si>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</si>
  <si>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</si>
  <si>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</si>
  <si>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</si>
  <si>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</si>
  <si>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</si>
  <si>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</si>
  <si>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</si>
  <si>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</si>
  <si>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</si>
  <si>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</si>
  <si>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</si>
  <si>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</si>
  <si>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</si>
  <si>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</si>
  <si>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</si>
  <si>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</si>
  <si>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</si>
  <si>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</si>
  <si>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</si>
  <si>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</si>
  <si>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</si>
  <si>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</si>
  <si>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</si>
  <si>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</si>
  <si>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</si>
  <si>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</si>
  <si>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</si>
  <si>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</si>
  <si>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</si>
  <si>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</si>
  <si>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</si>
  <si>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</si>
  <si>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</si>
  <si>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</si>
  <si>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</si>
  <si>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</si>
  <si>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</si>
  <si>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</si>
  <si>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</si>
  <si>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</si>
  <si>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</si>
  <si>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</si>
  <si>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</si>
  <si>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</si>
  <si>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</si>
  <si>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</si>
  <si>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</si>
  <si>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</si>
  <si>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</si>
  <si>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</si>
  <si>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</si>
  <si>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</si>
  <si>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</si>
  <si>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</si>
  <si>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</si>
  <si>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</si>
  <si>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</si>
  <si>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</si>
  <si>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</si>
  <si>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</si>
  <si>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</si>
  <si>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</si>
  <si>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</si>
  <si>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</si>
  <si>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</si>
  <si>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</si>
  <si>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</si>
  <si>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</si>
  <si>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</si>
  <si>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</si>
  <si>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</si>
  <si>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</si>
  <si>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</si>
  <si>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</si>
  <si>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</si>
  <si>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</si>
  <si>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</si>
  <si>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</si>
  <si>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</si>
  <si>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</si>
  <si>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</si>
  <si>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</si>
  <si>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</si>
  <si>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</si>
  <si>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</si>
  <si>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</si>
  <si>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</si>
  <si>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</si>
  <si>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</si>
  <si>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</si>
  <si>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</si>
  <si>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</si>
  <si>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</si>
  <si>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</si>
  <si>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</si>
  <si>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</si>
  <si>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</si>
  <si>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</si>
  <si>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</si>
  <si>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</si>
  <si>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</si>
  <si>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</si>
  <si>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</si>
  <si>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</si>
  <si>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</si>
  <si>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</si>
  <si>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</si>
  <si>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</si>
  <si>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</si>
  <si>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</si>
  <si>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</si>
  <si>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</si>
  <si>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</si>
  <si>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</si>
  <si>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</si>
  <si>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</si>
  <si>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</si>
  <si>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</si>
  <si>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</si>
  <si>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</si>
  <si>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</si>
  <si>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</si>
  <si>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</si>
  <si>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</si>
  <si>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</si>
  <si>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</si>
  <si>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</si>
  <si>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</si>
  <si>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</si>
  <si>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</si>
  <si>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</si>
  <si>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</si>
  <si>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</si>
  <si>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</si>
  <si>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</si>
  <si>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</si>
  <si>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</si>
  <si>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</si>
  <si>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</si>
  <si>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</si>
  <si>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</si>
  <si>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</si>
  <si>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</si>
  <si>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</si>
  <si>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</si>
  <si>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</si>
  <si>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</si>
  <si>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</si>
  <si>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</si>
  <si>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</si>
  <si>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</si>
  <si>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</si>
  <si>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</si>
  <si>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</si>
  <si>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</si>
  <si>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</si>
  <si>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</si>
  <si>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</si>
  <si>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</si>
  <si>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</si>
  <si>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</si>
  <si>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</si>
  <si>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</si>
  <si>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</si>
  <si>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</si>
  <si>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</si>
  <si>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</si>
  <si>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</si>
  <si>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</si>
  <si>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</si>
  <si>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</si>
  <si>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</si>
  <si>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</si>
  <si>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</si>
  <si>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</si>
  <si>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</si>
  <si>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</si>
  <si>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</si>
  <si>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</si>
  <si>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</si>
  <si>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</si>
  <si>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</si>
  <si>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</si>
  <si>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</si>
  <si>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</si>
  <si>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</si>
  <si>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</si>
  <si>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</si>
  <si>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</si>
  <si>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</si>
  <si>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</si>
  <si>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</si>
  <si>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</si>
  <si>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</si>
  <si>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</si>
  <si>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</si>
  <si>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</si>
  <si>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</si>
  <si>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</si>
  <si>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</si>
  <si>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</si>
  <si>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</si>
  <si>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</si>
  <si>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</si>
  <si>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</si>
  <si>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</si>
  <si>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</si>
  <si>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</si>
  <si>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</si>
  <si>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</si>
  <si>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</si>
  <si>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</si>
  <si>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</si>
  <si>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</si>
  <si>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</si>
  <si>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</si>
  <si>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</si>
  <si>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</si>
  <si>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</si>
  <si>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</si>
  <si>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</si>
  <si>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</si>
  <si>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</si>
  <si>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</si>
  <si>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</si>
  <si>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</si>
  <si>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</si>
  <si>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</si>
  <si>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</si>
  <si>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</si>
  <si>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</si>
  <si>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</si>
  <si>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</si>
  <si>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</si>
  <si>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</si>
  <si>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</si>
  <si>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</si>
  <si>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</si>
  <si>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</si>
  <si>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</si>
  <si>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</si>
  <si>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</si>
  <si>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</si>
  <si>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</si>
  <si>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</si>
  <si>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</si>
  <si>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</si>
  <si>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</si>
  <si>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</si>
  <si>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</si>
  <si>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</si>
  <si>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</si>
  <si>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</si>
  <si>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</si>
  <si>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</si>
  <si>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</si>
  <si>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</si>
  <si>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</si>
  <si>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</si>
  <si>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</si>
  <si>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</si>
  <si>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</si>
  <si>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</si>
  <si>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</si>
  <si>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</si>
  <si>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</si>
  <si>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</si>
  <si>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</si>
  <si>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</si>
  <si>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</si>
  <si>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</si>
  <si>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</si>
  <si>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</si>
  <si>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</si>
  <si>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</si>
  <si>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</si>
  <si>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</si>
  <si>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</si>
  <si>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</si>
  <si>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</si>
  <si>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</si>
  <si>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</si>
  <si>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</si>
  <si>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</si>
  <si>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</si>
  <si>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</si>
  <si>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</si>
  <si>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</si>
  <si>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</si>
  <si>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</si>
  <si>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</si>
  <si>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</si>
  <si>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</si>
  <si>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</si>
  <si>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</si>
  <si>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</si>
  <si>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</si>
  <si>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</si>
  <si>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</si>
  <si>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</si>
  <si>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</si>
  <si>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</si>
  <si>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</si>
  <si>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</si>
  <si>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</si>
  <si>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</si>
  <si>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</si>
  <si>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</si>
  <si>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</si>
  <si>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</si>
  <si>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</si>
  <si>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</si>
  <si>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</si>
  <si>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</si>
  <si>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</si>
  <si>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</si>
  <si>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</si>
  <si>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</si>
  <si>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</si>
  <si>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</si>
  <si>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</si>
  <si>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</si>
  <si>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</si>
  <si>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</si>
  <si>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</si>
  <si>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</si>
  <si>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</si>
  <si>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</si>
  <si>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</si>
  <si>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</si>
  <si>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</si>
  <si>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</si>
  <si>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</si>
  <si>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</si>
  <si>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</si>
  <si>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</si>
  <si>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</si>
  <si>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</si>
  <si>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</si>
  <si>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</si>
  <si>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</si>
  <si>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</si>
  <si>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</si>
  <si>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</si>
  <si>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</si>
  <si>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</si>
  <si>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</si>
  <si>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</si>
  <si>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</si>
  <si>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</si>
  <si>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</si>
  <si>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</si>
  <si>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</si>
  <si>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</si>
  <si>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</si>
  <si>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</si>
  <si>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</si>
  <si>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</si>
  <si>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</si>
  <si>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</si>
  <si>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</si>
  <si>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</si>
  <si>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</si>
  <si>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</si>
  <si>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</si>
  <si>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</si>
  <si>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</si>
  <si>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</si>
  <si>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</si>
  <si>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</si>
  <si>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</si>
  <si>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</si>
  <si>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</si>
  <si>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</si>
  <si>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</si>
  <si>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</si>
  <si>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</si>
  <si>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</si>
  <si>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</si>
  <si>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</si>
  <si>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</si>
  <si>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</si>
  <si>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</si>
  <si>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</si>
  <si>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</si>
  <si>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</si>
  <si>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</si>
  <si>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</si>
  <si>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</si>
  <si>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</si>
  <si>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</si>
  <si>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</si>
  <si>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</si>
  <si>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</si>
  <si>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</si>
  <si>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</si>
  <si>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</si>
  <si>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</si>
  <si>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</si>
  <si>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</si>
  <si>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</si>
  <si>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</si>
  <si>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</si>
  <si>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</si>
  <si>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</si>
  <si>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</si>
  <si>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</si>
  <si>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</si>
  <si>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</si>
  <si>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</si>
  <si>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</si>
  <si>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</si>
  <si>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</si>
  <si>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</si>
  <si>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</si>
  <si>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</si>
  <si>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</si>
  <si>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</si>
  <si>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</si>
  <si>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</si>
  <si>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</si>
  <si>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</si>
  <si>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</si>
  <si>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</si>
  <si>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</si>
  <si>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</si>
  <si>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</si>
  <si>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</si>
  <si>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</si>
  <si>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</si>
  <si>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</si>
  <si>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</si>
  <si>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</si>
  <si>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</si>
  <si>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</si>
  <si>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</si>
  <si>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</si>
  <si>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</si>
  <si>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</si>
  <si>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</si>
  <si>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</si>
  <si>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</si>
  <si>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</si>
  <si>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</si>
  <si>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</si>
  <si>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</si>
  <si>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</si>
  <si>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</si>
  <si>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</si>
  <si>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</si>
  <si>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</si>
  <si>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</si>
  <si>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</si>
  <si>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</si>
  <si>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</si>
  <si>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</si>
  <si>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</si>
  <si>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</si>
  <si>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</si>
  <si>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</si>
  <si>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</si>
  <si>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</si>
  <si>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</si>
  <si>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</si>
  <si>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</si>
  <si>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</si>
  <si>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</si>
  <si>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</si>
  <si>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</si>
  <si>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</si>
  <si>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</si>
  <si>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</si>
  <si>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</si>
  <si>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</si>
  <si>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</si>
  <si>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</si>
  <si>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</si>
  <si>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</si>
  <si>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</si>
  <si>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</si>
  <si>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</si>
  <si>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</si>
  <si>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</si>
  <si>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</si>
  <si>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</si>
  <si>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</si>
  <si>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</si>
  <si>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</si>
  <si>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</si>
  <si>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</si>
  <si>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</si>
  <si>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</si>
  <si>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</si>
  <si>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</si>
  <si>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</si>
  <si>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</si>
  <si>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</si>
  <si>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</si>
  <si>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</si>
  <si>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</si>
  <si>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</si>
  <si>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</si>
  <si>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</si>
  <si>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</si>
  <si>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</si>
  <si>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</si>
  <si>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</si>
  <si>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</si>
  <si>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</si>
  <si>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</si>
  <si>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</si>
  <si>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</si>
  <si>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</si>
  <si>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</si>
  <si>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</si>
  <si>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</si>
  <si>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</si>
  <si>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</si>
  <si>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</si>
  <si>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</si>
  <si>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</si>
  <si>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</si>
  <si>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</si>
  <si>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</si>
  <si>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</si>
  <si>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</si>
  <si>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</si>
  <si>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</si>
  <si>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</si>
  <si>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</si>
  <si>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</si>
  <si>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</si>
  <si>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</si>
  <si>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</si>
  <si>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</si>
  <si>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</si>
  <si>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</si>
  <si>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</si>
  <si>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</si>
  <si>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</si>
  <si>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</si>
  <si>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</si>
  <si>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</si>
  <si>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</si>
  <si>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</si>
  <si>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</si>
  <si>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</si>
  <si>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</si>
  <si>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</si>
  <si>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</si>
  <si>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</si>
  <si>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</si>
  <si>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</si>
  <si>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</si>
  <si>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</si>
  <si>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</si>
  <si>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</si>
  <si>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</si>
  <si>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</si>
  <si>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</si>
  <si>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</si>
  <si>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</si>
  <si>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</si>
  <si>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</si>
  <si>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</si>
  <si>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</si>
  <si>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</si>
  <si>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</si>
  <si>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</si>
  <si>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</si>
  <si>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</si>
  <si>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</si>
  <si>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</si>
  <si>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</si>
  <si>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</si>
  <si>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</si>
  <si>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</si>
  <si>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</si>
  <si>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</si>
  <si>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</si>
  <si>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</si>
  <si>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</si>
  <si>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</si>
  <si>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</si>
  <si>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</si>
  <si>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</si>
  <si>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</si>
  <si>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</si>
  <si>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</si>
  <si>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</si>
  <si>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</si>
  <si>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</si>
  <si>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</si>
  <si>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</si>
  <si>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</si>
  <si>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</si>
  <si>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</si>
  <si>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</si>
  <si>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</si>
  <si>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</si>
  <si>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</si>
  <si>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</si>
  <si>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</si>
  <si>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</si>
  <si>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</si>
  <si>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</si>
  <si>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</si>
  <si>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</si>
  <si>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</si>
  <si>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</si>
  <si>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</si>
  <si>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</si>
  <si>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</si>
  <si>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</si>
  <si>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</si>
  <si>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</si>
  <si>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</si>
  <si>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</si>
  <si>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</si>
  <si>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</si>
  <si>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</si>
  <si>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</si>
  <si>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</si>
  <si>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</si>
  <si>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</si>
  <si>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</si>
  <si>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</si>
  <si>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</si>
  <si>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</si>
  <si>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</si>
  <si>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</si>
  <si>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</si>
  <si>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</si>
  <si>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</si>
  <si>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</si>
  <si>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</si>
  <si>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</si>
  <si>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</si>
  <si>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</si>
  <si>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</si>
  <si>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</si>
  <si>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</si>
  <si>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</si>
  <si>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</si>
  <si>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</si>
  <si>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</si>
  <si>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</si>
  <si>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</si>
  <si>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</si>
  <si>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</si>
  <si>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</si>
  <si>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</si>
  <si>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</si>
  <si>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</si>
  <si>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</si>
  <si>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</si>
  <si>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</si>
  <si>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</si>
  <si>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</si>
  <si>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</si>
  <si>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</si>
  <si>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</si>
  <si>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</si>
  <si>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</si>
  <si>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</si>
  <si>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</si>
  <si>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</si>
  <si>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</si>
  <si>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</si>
  <si>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</si>
  <si>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</si>
  <si>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</si>
  <si>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</si>
  <si>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</si>
  <si>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</si>
  <si>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</si>
  <si>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</si>
  <si>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</si>
  <si>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</si>
  <si>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</si>
  <si>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</si>
  <si>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</si>
  <si>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</si>
  <si>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</si>
  <si>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</si>
  <si>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</si>
  <si>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</si>
  <si>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</si>
  <si>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</si>
  <si>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</si>
  <si>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</si>
  <si>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</si>
  <si>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</si>
  <si>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</si>
  <si>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</si>
  <si>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</si>
  <si>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</si>
  <si>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</si>
  <si>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</si>
  <si>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</si>
  <si>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</si>
  <si>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</si>
  <si>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</si>
  <si>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</si>
  <si>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</si>
  <si>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</si>
  <si>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</si>
  <si>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</si>
  <si>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</si>
  <si>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</si>
  <si>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</si>
  <si>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</si>
  <si>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</si>
  <si>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</si>
  <si>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</si>
  <si>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</si>
  <si>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</si>
  <si>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</si>
  <si>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</si>
  <si>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</si>
  <si>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</si>
  <si>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</si>
  <si>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</si>
  <si>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</si>
  <si>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</si>
  <si>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</si>
  <si>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</si>
  <si>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</si>
  <si>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</si>
  <si>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</si>
  <si>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</si>
  <si>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</si>
  <si>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</si>
  <si>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</si>
  <si>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</si>
  <si>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</si>
  <si>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</si>
  <si>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</si>
  <si>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</si>
  <si>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</si>
  <si>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</si>
  <si>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</si>
  <si>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</si>
  <si>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</si>
  <si>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</si>
  <si>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</si>
  <si>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</si>
  <si>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</si>
  <si>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</si>
  <si>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</si>
  <si>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</si>
  <si>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</si>
  <si>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</si>
  <si>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</si>
  <si>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</si>
  <si>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</si>
  <si>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</si>
  <si>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</si>
  <si>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</si>
  <si>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</si>
  <si>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</si>
  <si>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</si>
  <si>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</si>
  <si>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</si>
  <si>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</si>
  <si>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</si>
  <si>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</si>
  <si>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</si>
  <si>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</si>
  <si>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</si>
  <si>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</si>
  <si>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</si>
  <si>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</si>
  <si>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</si>
  <si>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</si>
  <si>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</si>
  <si>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</si>
  <si>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</si>
  <si>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</si>
  <si>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</si>
  <si>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</si>
  <si>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</si>
  <si>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</si>
  <si>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</si>
  <si>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</si>
  <si>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</si>
  <si>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</si>
  <si>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</si>
  <si>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</si>
  <si>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</si>
  <si>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</si>
  <si>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</si>
  <si>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</si>
  <si>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</si>
  <si>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</si>
  <si>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</si>
  <si>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</si>
  <si>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</si>
  <si>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</si>
  <si>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</si>
  <si>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</si>
  <si>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</si>
  <si>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</si>
  <si>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</si>
  <si>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</si>
  <si>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</si>
  <si>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</si>
  <si>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</si>
  <si>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</si>
  <si>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</si>
  <si>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</si>
  <si>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</si>
  <si>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</si>
  <si>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</si>
  <si>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</si>
  <si>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</si>
  <si>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</si>
  <si>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</si>
  <si>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</si>
  <si>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</si>
  <si>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</si>
  <si>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</si>
  <si>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</si>
  <si>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</si>
  <si>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</si>
  <si>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</si>
  <si>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</si>
  <si>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</si>
  <si>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</si>
  <si>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</si>
  <si>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</si>
  <si>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</si>
  <si>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</si>
  <si>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</si>
  <si>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</si>
  <si>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</si>
  <si>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</si>
  <si>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</si>
  <si>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</si>
  <si>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</si>
  <si>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</si>
  <si>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</si>
  <si>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</si>
  <si>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</si>
  <si>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</si>
  <si>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</si>
  <si>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</si>
  <si>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</si>
  <si>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</si>
  <si>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</si>
  <si>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</si>
  <si>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</si>
  <si>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</si>
  <si>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</si>
  <si>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</si>
  <si>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</si>
  <si>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</si>
  <si>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</si>
  <si>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</si>
  <si>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</si>
  <si>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</si>
  <si>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</si>
  <si>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</si>
  <si>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</si>
  <si>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</si>
  <si>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</si>
  <si>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</si>
  <si>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</si>
  <si>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</si>
  <si>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</si>
  <si>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</si>
  <si>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</si>
  <si>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</si>
  <si>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</si>
  <si>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</si>
  <si>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</si>
  <si>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</si>
  <si>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</si>
  <si>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</si>
  <si>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</si>
  <si>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</si>
  <si>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</si>
  <si>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</si>
  <si>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</si>
  <si>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</si>
  <si>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</si>
  <si>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</si>
  <si>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</si>
  <si>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</si>
  <si>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</si>
  <si>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</si>
  <si>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</si>
  <si>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</si>
  <si>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</si>
  <si>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</si>
  <si>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</si>
  <si>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</si>
  <si>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</si>
  <si>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</si>
  <si>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</si>
  <si>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</si>
  <si>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</si>
  <si>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</si>
  <si>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</si>
  <si>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</si>
  <si>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</si>
  <si>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</si>
  <si>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</si>
  <si>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</si>
  <si>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</si>
  <si>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</si>
  <si>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</si>
  <si>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</si>
  <si>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</si>
  <si>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</si>
  <si>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</si>
  <si>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</si>
  <si>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</si>
  <si>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</si>
  <si>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</si>
  <si>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</si>
  <si>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</si>
  <si>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</si>
  <si>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</si>
  <si>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</si>
  <si>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</si>
  <si>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</si>
  <si>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</si>
  <si>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</si>
  <si>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</si>
  <si>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</si>
  <si>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</si>
  <si>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</si>
  <si>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</si>
  <si>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</si>
  <si>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</si>
  <si>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</si>
  <si>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</si>
  <si>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</si>
  <si>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</si>
  <si>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</si>
  <si>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</si>
  <si>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</si>
  <si>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</si>
  <si>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</si>
  <si>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</si>
  <si>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</si>
  <si>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</si>
  <si>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</si>
  <si>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</si>
  <si>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</si>
  <si>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</si>
  <si>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</si>
  <si>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</si>
  <si>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</si>
  <si>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</si>
  <si>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</si>
  <si>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</si>
  <si>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</si>
  <si>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</si>
  <si>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</si>
  <si>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</si>
  <si>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</si>
  <si>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</si>
  <si>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</si>
  <si>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</si>
  <si>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</si>
  <si>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</si>
  <si>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</si>
  <si>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</si>
  <si>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</si>
  <si>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</si>
  <si>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</si>
  <si>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</si>
  <si>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</si>
  <si>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</si>
  <si>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</si>
  <si>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</si>
  <si>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</si>
  <si>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</si>
  <si>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</si>
  <si>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</si>
  <si>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</si>
  <si>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</si>
  <si>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</si>
  <si>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</si>
  <si>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</si>
  <si>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</si>
  <si>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</si>
  <si>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</si>
  <si>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</si>
  <si>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</si>
  <si>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</si>
  <si>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</si>
  <si>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</si>
  <si>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</si>
  <si>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</si>
  <si>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</si>
  <si>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</si>
  <si>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</si>
  <si>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</si>
  <si>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</si>
  <si>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</si>
  <si>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</si>
  <si>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</si>
  <si>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</si>
  <si>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</si>
  <si>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</si>
  <si>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</si>
  <si>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</si>
  <si>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</si>
  <si>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</si>
  <si>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</si>
  <si>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</si>
  <si>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</si>
  <si>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</si>
  <si>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</si>
  <si>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</si>
  <si>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</si>
  <si>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</si>
  <si>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</si>
  <si>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</si>
  <si>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</si>
  <si>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</si>
  <si>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</si>
  <si>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</si>
  <si>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</si>
  <si>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</si>
  <si>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</si>
  <si>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</si>
  <si>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</si>
  <si>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</si>
  <si>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</si>
  <si>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</si>
  <si>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</si>
  <si>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</si>
  <si>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</si>
  <si>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</si>
  <si>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</si>
  <si>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</si>
  <si>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</si>
  <si>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</si>
  <si>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</si>
  <si>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</si>
  <si>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</si>
  <si>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</si>
  <si>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</si>
  <si>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</si>
  <si>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</si>
  <si>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</si>
  <si>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</si>
  <si>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</si>
  <si>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</si>
  <si>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</si>
  <si>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</si>
  <si>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</si>
  <si>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</si>
  <si>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</si>
  <si>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</si>
  <si>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</si>
  <si>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</si>
  <si>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</si>
  <si>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</si>
  <si>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</si>
  <si>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</si>
  <si>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</si>
  <si>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</si>
  <si>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</si>
  <si>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</si>
  <si>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</si>
  <si>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</si>
  <si>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</si>
  <si>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</si>
  <si>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</si>
  <si>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</si>
  <si>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</si>
  <si>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</si>
  <si>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</si>
  <si>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</si>
  <si>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</si>
  <si>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</si>
  <si>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</si>
  <si>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</si>
  <si>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</si>
  <si>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</si>
  <si>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</si>
  <si>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</si>
  <si>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</si>
  <si>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</si>
  <si>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</si>
  <si>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</si>
  <si>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</si>
  <si>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</si>
  <si>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</si>
  <si>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</si>
  <si>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</si>
  <si>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</si>
  <si>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</si>
  <si>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</si>
  <si>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</si>
  <si>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</si>
  <si>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</si>
  <si>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</si>
  <si>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</si>
  <si>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</si>
  <si>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</si>
  <si>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</si>
  <si>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</si>
  <si>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</si>
  <si>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</si>
  <si>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</si>
  <si>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</si>
  <si>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</si>
  <si>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</si>
  <si>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</si>
  <si>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</si>
  <si>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</si>
  <si>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</si>
  <si>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</si>
  <si>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</si>
  <si>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</si>
  <si>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</si>
  <si>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</si>
  <si>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</si>
  <si>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</si>
  <si>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</si>
  <si>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</si>
  <si>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</si>
  <si>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</si>
  <si>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</si>
  <si>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</si>
  <si>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</si>
  <si>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</si>
  <si>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</si>
  <si>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</si>
  <si>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</si>
  <si>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</si>
  <si>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</si>
  <si>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</si>
  <si>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</si>
  <si>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</si>
  <si>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</si>
  <si>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</si>
  <si>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</si>
  <si>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</si>
  <si>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</si>
  <si>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</si>
  <si>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</si>
  <si>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</si>
  <si>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</si>
  <si>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</si>
  <si>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</si>
  <si>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</si>
  <si>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</si>
  <si>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</si>
  <si>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</si>
  <si>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</si>
  <si>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</si>
  <si>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</si>
  <si>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</si>
  <si>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</si>
  <si>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</si>
  <si>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</si>
  <si>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</si>
  <si>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</si>
  <si>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</si>
  <si>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</si>
  <si>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</si>
  <si>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</si>
  <si>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</si>
  <si>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</si>
  <si>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</si>
  <si>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</si>
  <si>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</si>
  <si>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</si>
  <si>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</si>
  <si>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</si>
  <si>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</si>
  <si>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</si>
  <si>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</si>
  <si>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</si>
  <si>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</si>
  <si>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</si>
  <si>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</si>
  <si>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</si>
  <si>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</si>
  <si>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</si>
  <si>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</si>
  <si>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</si>
  <si>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</si>
  <si>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</si>
  <si>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</si>
  <si>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</si>
  <si>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</si>
  <si>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</si>
  <si>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</si>
  <si>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</si>
  <si>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</si>
  <si>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</si>
  <si>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</si>
  <si>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</si>
  <si>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</si>
  <si>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</si>
  <si>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</si>
  <si>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</si>
  <si>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</si>
  <si>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</si>
  <si>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</si>
  <si>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</si>
  <si>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</si>
  <si>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</si>
  <si>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</si>
  <si>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</si>
  <si>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</si>
  <si>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</si>
  <si>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</si>
  <si>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</si>
  <si>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</si>
  <si>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</si>
  <si>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</si>
  <si>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</si>
  <si>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</si>
  <si>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</si>
  <si>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</si>
  <si>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</si>
  <si>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</si>
  <si>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</si>
  <si>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</si>
  <si>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</si>
  <si>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</si>
  <si>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</si>
  <si>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</si>
  <si>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</si>
  <si>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</si>
  <si>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</si>
  <si>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</si>
  <si>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</si>
  <si>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</si>
  <si>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</si>
  <si>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</si>
  <si>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</si>
  <si>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</si>
  <si>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</si>
  <si>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</si>
  <si>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</si>
  <si>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</si>
  <si>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</si>
  <si>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</si>
  <si>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</si>
  <si>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</si>
  <si>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</si>
  <si>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</si>
  <si>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</si>
  <si>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</si>
  <si>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</si>
  <si>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</si>
  <si>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</si>
  <si>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</si>
  <si>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</si>
  <si>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</si>
  <si>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</si>
  <si>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</si>
  <si>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</si>
  <si>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</si>
  <si>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</si>
  <si>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</si>
  <si>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</si>
  <si>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</si>
  <si>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</si>
  <si>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</si>
  <si>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</si>
  <si>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</si>
  <si>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</si>
  <si>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</si>
  <si>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</si>
  <si>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</si>
  <si>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</si>
  <si>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</si>
  <si>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</si>
  <si>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</si>
  <si>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</si>
  <si>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</si>
  <si>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</si>
  <si>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</si>
  <si>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</si>
  <si>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</si>
  <si>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</si>
  <si>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</si>
  <si>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</si>
  <si>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</si>
  <si>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</si>
  <si>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</si>
  <si>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</si>
  <si>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</si>
  <si>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</si>
  <si>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</si>
  <si>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</si>
  <si>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</si>
  <si>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</si>
  <si>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</si>
  <si>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</si>
  <si>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</si>
  <si>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</si>
  <si>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</si>
  <si>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</si>
  <si>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</si>
  <si>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</si>
  <si>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</si>
  <si>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</si>
  <si>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</si>
  <si>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</si>
  <si>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</si>
  <si>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</si>
  <si>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</si>
  <si>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</si>
  <si>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</si>
  <si>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</si>
  <si>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</si>
  <si>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</si>
  <si>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</si>
  <si>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</si>
  <si>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</si>
  <si>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</si>
  <si>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</si>
  <si>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</si>
  <si>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</si>
  <si>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</si>
  <si>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</si>
  <si>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</si>
  <si>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</si>
  <si>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</si>
  <si>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</si>
  <si>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</si>
  <si>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</si>
  <si>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</si>
  <si>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</si>
  <si>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</si>
  <si>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</si>
  <si>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</si>
  <si>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</si>
  <si>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</si>
  <si>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</si>
  <si>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</si>
  <si>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</si>
  <si>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</si>
  <si>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</si>
  <si>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</si>
  <si>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</si>
  <si>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</si>
  <si>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</si>
  <si>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</si>
  <si>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</si>
  <si>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</si>
  <si>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</si>
  <si>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</si>
  <si>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</si>
  <si>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</si>
  <si>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</si>
  <si>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</si>
  <si>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</si>
  <si>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</si>
  <si>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</si>
  <si>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</si>
  <si>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</si>
  <si>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</si>
  <si>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</si>
  <si>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</si>
  <si>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</si>
  <si>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</si>
  <si>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</si>
  <si>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</si>
  <si>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</si>
  <si>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</si>
  <si>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</si>
  <si>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</si>
  <si>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</si>
  <si>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</si>
  <si>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</si>
  <si>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</si>
  <si>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</si>
  <si>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</si>
  <si>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</si>
  <si>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</si>
  <si>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</si>
  <si>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</si>
  <si>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</si>
  <si>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</si>
  <si>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</si>
  <si>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</si>
  <si>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</si>
  <si>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</si>
  <si>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</si>
  <si>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</si>
  <si>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</si>
  <si>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</si>
  <si>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</si>
  <si>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</si>
  <si>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</si>
  <si>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</si>
  <si>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</si>
  <si>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</si>
  <si>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</si>
  <si>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</si>
  <si>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</si>
  <si>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</si>
  <si>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</si>
  <si>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</si>
  <si>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</si>
  <si>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</si>
  <si>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</si>
  <si>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</si>
  <si>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</si>
  <si>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</si>
  <si>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</si>
  <si>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</si>
  <si>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</si>
  <si>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</si>
  <si>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</si>
  <si>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</si>
  <si>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</si>
  <si>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</si>
  <si>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</si>
  <si>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</si>
  <si>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</si>
  <si>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</si>
  <si>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</si>
  <si>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</si>
  <si>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</si>
  <si>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</si>
  <si>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</si>
  <si>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</si>
  <si>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</si>
  <si>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</si>
  <si>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</si>
  <si>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</si>
  <si>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</si>
  <si>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</si>
  <si>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</si>
  <si>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</si>
  <si>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</si>
  <si>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</si>
  <si>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</si>
  <si>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</si>
  <si>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</si>
  <si>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</si>
  <si>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</si>
  <si>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</si>
  <si>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</si>
  <si>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</si>
  <si>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</si>
  <si>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</si>
  <si>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</si>
  <si>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</si>
  <si>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</si>
  <si>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</si>
  <si>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</si>
  <si>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</si>
  <si>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</si>
  <si>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</si>
  <si>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</si>
  <si>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</si>
  <si>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</si>
  <si>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</si>
  <si>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</si>
  <si>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</si>
  <si>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</si>
  <si>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</si>
  <si>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</si>
  <si>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</si>
  <si>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</si>
  <si>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</si>
  <si>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</si>
  <si>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</si>
  <si>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</si>
  <si>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</si>
  <si>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</si>
  <si>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</si>
  <si>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</si>
  <si>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</si>
  <si>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</si>
  <si>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</si>
  <si>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</si>
  <si>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</si>
  <si>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</si>
  <si>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</si>
  <si>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</si>
  <si>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</si>
  <si>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</si>
  <si>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</si>
  <si>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</si>
  <si>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</si>
  <si>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</si>
  <si>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</si>
  <si>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</si>
  <si>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</si>
  <si>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</si>
  <si>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</si>
  <si>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</si>
  <si>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</si>
  <si>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</si>
  <si>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</si>
  <si>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</si>
  <si>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</si>
  <si>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</si>
  <si>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</si>
  <si>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</si>
  <si>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</si>
  <si>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</si>
  <si>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</si>
  <si>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</si>
  <si>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</si>
  <si>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</si>
  <si>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</si>
  <si>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</si>
  <si>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</si>
  <si>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</si>
  <si>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</si>
  <si>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</si>
  <si>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</si>
  <si>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</si>
  <si>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</si>
  <si>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</si>
  <si>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</si>
  <si>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</si>
  <si>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</si>
  <si>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</si>
  <si>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</si>
  <si>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</si>
  <si>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</si>
  <si>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</si>
  <si>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</si>
  <si>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</si>
  <si>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</si>
  <si>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</si>
  <si>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</si>
  <si>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</si>
  <si>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</si>
  <si>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</si>
  <si>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</si>
  <si>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</si>
  <si>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</si>
  <si>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</si>
  <si>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</si>
  <si>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</si>
  <si>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</si>
  <si>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</si>
  <si>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</si>
  <si>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</si>
  <si>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</si>
  <si>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</si>
  <si>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</si>
  <si>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</si>
  <si>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</si>
  <si>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</si>
  <si>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</si>
  <si>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</si>
  <si>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</si>
  <si>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</si>
  <si>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</si>
  <si>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</si>
  <si>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</si>
  <si>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</si>
  <si>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</si>
  <si>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</si>
  <si>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</si>
  <si>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</si>
  <si>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</si>
  <si>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</si>
  <si>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</si>
  <si>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</si>
  <si>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</si>
  <si>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</si>
  <si>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</si>
  <si>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</si>
  <si>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</si>
  <si>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</si>
  <si>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</si>
  <si>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</si>
  <si>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</si>
  <si>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</si>
  <si>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</si>
  <si>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</si>
  <si>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</si>
  <si>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</si>
  <si>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</si>
  <si>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</si>
  <si>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</si>
  <si>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</si>
  <si>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</si>
  <si>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</si>
  <si>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</si>
  <si>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</si>
  <si>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</si>
  <si>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</si>
  <si>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</si>
  <si>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</si>
  <si>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</si>
  <si>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</si>
  <si>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</si>
  <si>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</si>
  <si>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</si>
  <si>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</si>
  <si>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</si>
  <si>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</si>
  <si>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</si>
  <si>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</si>
  <si>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</si>
  <si>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</si>
  <si>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</si>
  <si>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</si>
  <si>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</si>
  <si>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</si>
  <si>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</si>
  <si>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</si>
  <si>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</si>
  <si>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</si>
  <si>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</si>
  <si>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</si>
  <si>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</si>
  <si>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</si>
  <si>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</si>
  <si>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</si>
  <si>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</si>
  <si>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</si>
  <si>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</si>
  <si>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</si>
  <si>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</si>
  <si>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</si>
  <si>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</si>
  <si>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</si>
  <si>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</si>
  <si>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</si>
  <si>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</si>
  <si>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</si>
  <si>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</si>
  <si>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</si>
  <si>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</si>
  <si>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</si>
  <si>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</si>
  <si>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</si>
  <si>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</si>
  <si>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</si>
  <si>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</si>
  <si>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</si>
  <si>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</si>
  <si>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</si>
  <si>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</si>
  <si>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</si>
  <si>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</si>
  <si>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</si>
  <si>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</si>
  <si>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</si>
  <si>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</si>
  <si>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</si>
  <si>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</si>
  <si>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</si>
  <si>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</si>
  <si>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</si>
  <si>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</si>
  <si>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</si>
  <si>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</si>
  <si>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</si>
  <si>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</si>
  <si>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</si>
  <si>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</si>
  <si>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</si>
  <si>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</si>
  <si>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</si>
  <si>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</si>
  <si>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</si>
  <si>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</si>
  <si>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</si>
  <si>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</si>
  <si>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</si>
  <si>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</si>
  <si>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</si>
  <si>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</si>
  <si>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</si>
  <si>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</si>
  <si>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</si>
  <si>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</si>
  <si>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</si>
  <si>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</si>
  <si>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</si>
  <si>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</si>
  <si>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</si>
  <si>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</si>
  <si>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</si>
  <si>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</si>
  <si>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</si>
  <si>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</si>
  <si>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</si>
  <si>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</si>
  <si>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</si>
  <si>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</si>
  <si>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</si>
  <si>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</si>
  <si>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</si>
  <si>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</si>
  <si>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</si>
  <si>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</si>
  <si>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</si>
  <si>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</si>
  <si>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</si>
  <si>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</si>
  <si>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</si>
  <si>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</si>
  <si>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</si>
  <si>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</si>
  <si>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</si>
  <si>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</si>
  <si>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</si>
  <si>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</si>
  <si>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</si>
  <si>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</si>
  <si>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</si>
  <si>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</si>
  <si>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</si>
  <si>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</si>
  <si>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</si>
  <si>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</si>
  <si>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</si>
  <si>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</si>
  <si>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</si>
  <si>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</si>
  <si>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</si>
  <si>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</si>
  <si>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</si>
  <si>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</si>
  <si>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</si>
  <si>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</si>
  <si>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</si>
  <si>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</si>
  <si>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</si>
  <si>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</si>
  <si>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</si>
  <si>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</si>
  <si>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</si>
  <si>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</si>
  <si>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</si>
  <si>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</si>
  <si>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</si>
  <si>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</si>
  <si>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</si>
  <si>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</si>
  <si>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</si>
  <si>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</si>
  <si>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</si>
  <si>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</si>
  <si>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</si>
  <si>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</si>
  <si>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</si>
  <si>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</si>
  <si>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</si>
  <si>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</si>
  <si>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</si>
  <si>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</si>
  <si>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</si>
  <si>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</si>
  <si>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</si>
  <si>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</si>
  <si>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</si>
  <si>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</si>
  <si>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</si>
  <si>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</si>
  <si>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</si>
  <si>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</si>
  <si>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</si>
  <si>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</si>
  <si>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</si>
  <si>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</si>
  <si>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</si>
  <si>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</si>
  <si>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</si>
  <si>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</si>
  <si>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</si>
  <si>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</si>
  <si>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</si>
  <si>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</si>
  <si>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</si>
  <si>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</si>
  <si>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</si>
  <si>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</si>
  <si>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</si>
  <si>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</si>
  <si>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</si>
  <si>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</si>
  <si>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</si>
  <si>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</si>
  <si>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</si>
  <si>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</si>
  <si>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</si>
  <si>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</si>
  <si>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</si>
  <si>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</si>
  <si>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</si>
  <si>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</si>
  <si>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</si>
  <si>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</si>
  <si>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</si>
  <si>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</si>
  <si>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</si>
  <si>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</si>
  <si>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</si>
  <si>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</si>
  <si>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</si>
  <si>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</si>
  <si>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</si>
  <si>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</si>
  <si>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</si>
  <si>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</si>
  <si>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</si>
  <si>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</si>
  <si>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</si>
  <si>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</si>
  <si>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</si>
  <si>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</si>
  <si>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</si>
  <si>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</si>
  <si>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</si>
  <si>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</si>
  <si>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</si>
  <si>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</si>
  <si>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</si>
  <si>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</si>
  <si>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</si>
  <si>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</si>
  <si>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</si>
  <si>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</si>
  <si>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</si>
  <si>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</si>
  <si>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</si>
  <si>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</si>
  <si>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</si>
  <si>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</si>
  <si>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</si>
  <si>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</si>
  <si>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</si>
  <si>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</si>
  <si>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</si>
  <si>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</si>
  <si>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</si>
  <si>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</si>
  <si>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</si>
  <si>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</si>
  <si>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</si>
  <si>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</si>
  <si>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</si>
  <si>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</si>
  <si>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</si>
  <si>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</si>
  <si>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</si>
  <si>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</si>
  <si>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</si>
  <si>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</si>
  <si>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</si>
  <si>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</si>
  <si>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</si>
  <si>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</si>
  <si>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</si>
  <si>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</si>
  <si>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</si>
  <si>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</si>
  <si>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</si>
  <si>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</si>
  <si>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</si>
  <si>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</si>
  <si>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</si>
  <si>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</si>
  <si>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</si>
  <si>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</si>
  <si>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</si>
  <si>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</si>
  <si>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</si>
  <si>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</si>
  <si>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</si>
  <si>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</si>
  <si>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</si>
  <si>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</si>
  <si>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</si>
  <si>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</si>
  <si>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</si>
  <si>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</si>
  <si>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</si>
  <si>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</si>
  <si>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</si>
  <si>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</si>
  <si>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</si>
  <si>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</si>
  <si>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</si>
  <si>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</si>
  <si>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</si>
  <si>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</si>
  <si>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</si>
  <si>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</si>
  <si>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</si>
  <si>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</si>
  <si>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</si>
  <si>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</si>
  <si>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</si>
  <si>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</si>
  <si>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</si>
  <si>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</si>
  <si>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</si>
  <si>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</si>
  <si>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</si>
  <si>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</si>
  <si>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</si>
  <si>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</si>
  <si>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</si>
  <si>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</si>
  <si>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</si>
  <si>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</si>
  <si>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</si>
  <si>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</si>
  <si>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</si>
  <si>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</si>
  <si>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</si>
  <si>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</si>
  <si>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</si>
  <si>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</si>
  <si>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</si>
  <si>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</si>
  <si>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</si>
  <si>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</si>
  <si>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</si>
  <si>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</si>
  <si>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</si>
  <si>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</si>
  <si>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</si>
  <si>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</si>
  <si>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</si>
  <si>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</si>
  <si>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</si>
  <si>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</si>
  <si>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</si>
  <si>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</si>
  <si>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</si>
  <si>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</si>
  <si>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</si>
  <si>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</si>
  <si>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</si>
  <si>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</si>
  <si>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</si>
  <si>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</si>
  <si>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</si>
  <si>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</si>
  <si>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</si>
  <si>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</si>
  <si>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</si>
  <si>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</si>
  <si>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</si>
  <si>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</si>
  <si>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</si>
  <si>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</si>
  <si>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</si>
  <si>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</si>
  <si>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</si>
  <si>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</si>
  <si>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</si>
  <si>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</si>
  <si>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</si>
  <si>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</si>
  <si>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</si>
  <si>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</si>
  <si>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</si>
  <si>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</si>
  <si>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</si>
  <si>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</si>
  <si>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</si>
  <si>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</si>
  <si>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</si>
  <si>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</si>
  <si>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</si>
  <si>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</si>
  <si>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</si>
  <si>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</si>
  <si>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</si>
  <si>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</si>
  <si>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</si>
  <si>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</si>
  <si>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</si>
  <si>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</si>
  <si>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</si>
  <si>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</si>
  <si>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</si>
  <si>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</si>
  <si>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</si>
  <si>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</si>
  <si>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</si>
  <si>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</si>
  <si>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</si>
  <si>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</si>
  <si>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</si>
  <si>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</si>
  <si>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</si>
  <si>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</si>
  <si>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</si>
  <si>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</si>
  <si>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</si>
  <si>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</si>
  <si>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</si>
  <si>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</si>
  <si>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</si>
  <si>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</si>
  <si>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</si>
  <si>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</si>
  <si>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</si>
  <si>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</si>
  <si>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</si>
  <si>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</si>
  <si>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</si>
  <si>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</si>
  <si>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</si>
  <si>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</si>
  <si>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</si>
  <si>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</si>
  <si>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</si>
  <si>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</si>
  <si>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</si>
  <si>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</si>
  <si>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</si>
  <si>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</si>
  <si>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</si>
  <si>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</si>
  <si>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</si>
  <si>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</si>
  <si>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</si>
  <si>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</si>
  <si>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</si>
  <si>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</si>
  <si>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</si>
  <si>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</si>
  <si>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</si>
  <si>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</si>
  <si>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</si>
  <si>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</si>
  <si>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</si>
  <si>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</si>
  <si>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</si>
  <si>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</si>
  <si>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</si>
  <si>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</si>
  <si>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</si>
  <si>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</si>
  <si>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</si>
  <si>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</si>
  <si>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</si>
  <si>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</si>
  <si>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</si>
  <si>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</si>
  <si>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</si>
  <si>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</si>
  <si>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</si>
  <si>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</si>
  <si>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</si>
  <si>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</si>
  <si>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</si>
  <si>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</si>
  <si>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</si>
  <si>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</si>
  <si>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</si>
  <si>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</si>
  <si>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</si>
  <si>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</si>
  <si>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</si>
  <si>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</si>
  <si>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</si>
  <si>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</si>
  <si>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</si>
  <si>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</si>
  <si>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</si>
  <si>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</si>
  <si>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</si>
  <si>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</si>
  <si>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</si>
  <si>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</si>
  <si>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</si>
  <si>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</si>
  <si>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</si>
  <si>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</si>
  <si>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</si>
  <si>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</si>
  <si>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</si>
  <si>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</si>
  <si>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</si>
  <si>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</si>
  <si>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</si>
  <si>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</si>
  <si>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</si>
  <si>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</si>
  <si>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</si>
  <si>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</si>
  <si>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</si>
  <si>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</si>
  <si>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</si>
  <si>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</si>
  <si>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</si>
  <si>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</si>
  <si>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</si>
  <si>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</si>
  <si>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</si>
  <si>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</si>
  <si>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</si>
  <si>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</si>
  <si>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</si>
  <si>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</si>
  <si>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</si>
  <si>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</si>
  <si>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</si>
  <si>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</si>
  <si>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</si>
  <si>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</si>
  <si>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</si>
  <si>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</si>
  <si>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</si>
  <si>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</si>
  <si>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</si>
  <si>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</si>
  <si>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</si>
  <si>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</si>
  <si>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</si>
  <si>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</si>
  <si>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</si>
  <si>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</si>
  <si>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</si>
  <si>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</si>
  <si>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</si>
  <si>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</si>
  <si>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</si>
  <si>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</si>
  <si>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</si>
  <si>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</si>
  <si>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</si>
  <si>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</si>
  <si>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</si>
  <si>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</si>
  <si>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</si>
  <si>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</si>
  <si>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</si>
  <si>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</si>
  <si>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</si>
  <si>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</si>
  <si>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</si>
  <si>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</si>
  <si>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</si>
  <si>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</si>
  <si>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</si>
  <si>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</si>
  <si>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</si>
  <si>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</si>
  <si>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</si>
  <si>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</si>
  <si>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</si>
  <si>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</si>
  <si>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</si>
  <si>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</si>
  <si>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</si>
  <si>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</si>
  <si>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</si>
  <si>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</si>
  <si>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</si>
  <si>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</si>
  <si>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</si>
  <si>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</si>
  <si>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</si>
  <si>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</si>
  <si>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</si>
  <si>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</si>
  <si>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</si>
  <si>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</si>
  <si>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</si>
  <si>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</si>
  <si>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</si>
  <si>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</si>
  <si>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</si>
  <si>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</si>
  <si>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</si>
  <si>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</si>
  <si>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</si>
  <si>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</si>
  <si>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</si>
  <si>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</si>
  <si>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</si>
  <si>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</si>
  <si>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</si>
  <si>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</si>
  <si>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</si>
  <si>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</si>
  <si>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</si>
  <si>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</si>
  <si>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</si>
  <si>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</si>
  <si>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</si>
  <si>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</si>
  <si>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</si>
  <si>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</si>
  <si>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</si>
  <si>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</si>
  <si>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</si>
  <si>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</si>
  <si>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</si>
  <si>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</si>
  <si>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</si>
  <si>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</si>
  <si>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</si>
  <si>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</si>
  <si>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</si>
  <si>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</si>
  <si>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</si>
  <si>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</si>
  <si>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</si>
  <si>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</si>
  <si>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</si>
  <si>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</si>
  <si>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</si>
  <si>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</si>
  <si>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</si>
  <si>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</si>
  <si>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</si>
  <si>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</si>
  <si>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</si>
  <si>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</si>
  <si>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</si>
  <si>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</si>
  <si>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</si>
  <si>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</si>
  <si>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</si>
  <si>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</si>
  <si>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</si>
  <si>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</si>
  <si>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</si>
  <si>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</si>
  <si>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</si>
  <si>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</si>
  <si>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</si>
  <si>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</si>
  <si>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</si>
  <si>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</si>
  <si>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</si>
  <si>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</si>
  <si>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</si>
  <si>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</si>
  <si>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</si>
  <si>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</si>
  <si>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</si>
  <si>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</si>
  <si>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</si>
  <si>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</si>
  <si>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</si>
  <si>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</si>
  <si>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</si>
  <si>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</si>
  <si>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</si>
  <si>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</si>
  <si>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</si>
  <si>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</si>
  <si>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</si>
  <si>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</si>
  <si>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</si>
  <si>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</si>
  <si>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</si>
  <si>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</si>
  <si>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</si>
  <si>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</si>
  <si>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</si>
  <si>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</si>
  <si>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</si>
  <si>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</si>
  <si>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</si>
  <si>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</si>
  <si>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</si>
  <si>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</si>
  <si>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</si>
  <si>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</si>
  <si>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</si>
  <si>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</si>
  <si>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</si>
  <si>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</si>
  <si>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</si>
  <si>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</si>
  <si>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</si>
  <si>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</si>
  <si>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</si>
  <si>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</si>
  <si>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</si>
  <si>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</si>
  <si>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</si>
  <si>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</si>
  <si>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</si>
  <si>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</si>
  <si>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</si>
  <si>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</si>
  <si>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</si>
  <si>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</si>
  <si>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</si>
  <si>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</si>
  <si>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</si>
  <si>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</si>
  <si>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</si>
  <si>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</si>
  <si>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</si>
  <si>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</si>
  <si>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</si>
  <si>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</si>
  <si>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</si>
  <si>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</si>
  <si>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</si>
  <si>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</si>
  <si>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</si>
  <si>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</si>
  <si>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</si>
  <si>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</si>
  <si>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</si>
  <si>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</si>
  <si>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</si>
  <si>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</si>
  <si>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</si>
  <si>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</si>
  <si>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</si>
  <si>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</si>
  <si>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</si>
  <si>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</si>
  <si>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</si>
  <si>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</si>
  <si>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</si>
  <si>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</si>
  <si>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</si>
  <si>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</si>
  <si>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</si>
  <si>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</si>
  <si>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</si>
  <si>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</si>
  <si>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</si>
  <si>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</si>
  <si>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</si>
  <si>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</si>
  <si>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</si>
  <si>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</si>
  <si>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</si>
  <si>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</si>
  <si>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</si>
  <si>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</si>
  <si>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</si>
  <si>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</si>
  <si>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</si>
  <si>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</si>
  <si>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</si>
  <si>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</si>
  <si>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</si>
  <si>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</si>
  <si>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</si>
  <si>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</si>
  <si>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</si>
  <si>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</si>
  <si>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</si>
  <si>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</si>
  <si>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</si>
  <si>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</si>
  <si>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</si>
  <si>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</si>
  <si>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</si>
  <si>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</si>
  <si>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</si>
  <si>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</si>
  <si>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</si>
  <si>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</si>
  <si>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</si>
  <si>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</si>
  <si>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</si>
  <si>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</si>
  <si>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</si>
  <si>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</si>
  <si>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</si>
  <si>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</si>
  <si>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</si>
  <si>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</si>
  <si>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</si>
  <si>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</si>
  <si>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</si>
  <si>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</si>
  <si>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</si>
  <si>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</si>
  <si>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</si>
  <si>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</si>
  <si>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</si>
  <si>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</si>
  <si>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</si>
  <si>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</si>
  <si>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</si>
  <si>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</si>
  <si>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</si>
  <si>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</si>
  <si>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</si>
  <si>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</si>
  <si>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</si>
  <si>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</si>
  <si>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</si>
  <si>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</si>
  <si>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</si>
  <si>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</si>
  <si>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</si>
  <si>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</si>
  <si>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</si>
  <si>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</si>
  <si>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</si>
  <si>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</si>
  <si>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</si>
  <si>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</si>
  <si>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</si>
  <si>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</si>
  <si>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</si>
  <si>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</si>
  <si>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</si>
  <si>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</si>
  <si>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</si>
  <si>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</si>
  <si>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</si>
  <si>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</si>
  <si>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</si>
  <si>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</si>
  <si>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</si>
  <si>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</si>
  <si>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</si>
  <si>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</si>
  <si>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</si>
  <si>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</si>
  <si>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</si>
  <si>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</si>
  <si>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</si>
  <si>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</si>
  <si>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</si>
  <si>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</si>
  <si>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</si>
  <si>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</si>
  <si>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</si>
  <si>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</si>
  <si>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</si>
  <si>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</si>
  <si>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</si>
  <si>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</si>
  <si>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</si>
  <si>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</si>
  <si>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</si>
  <si>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</si>
  <si>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</si>
  <si>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</si>
  <si>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</si>
  <si>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</si>
  <si>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</si>
  <si>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</si>
  <si>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</si>
  <si>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</si>
  <si>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</si>
  <si>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</si>
  <si>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</si>
  <si>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</si>
  <si>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</si>
  <si>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</si>
  <si>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</si>
  <si>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</si>
  <si>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</si>
  <si>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</si>
  <si>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</si>
  <si>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</si>
  <si>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</si>
  <si>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</si>
  <si>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</si>
  <si>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</si>
  <si>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</si>
  <si>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</si>
  <si>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</si>
  <si>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</si>
  <si>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</si>
  <si>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</si>
  <si>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</si>
  <si>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</si>
  <si>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</si>
  <si>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</si>
  <si>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</si>
  <si>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</si>
  <si>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</si>
  <si>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</si>
  <si>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</si>
  <si>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</si>
  <si>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</si>
  <si>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</si>
  <si>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</si>
  <si>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</si>
  <si>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</si>
  <si>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</si>
  <si>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</si>
  <si>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</si>
  <si>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</si>
  <si>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</si>
  <si>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</si>
  <si>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</si>
  <si>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</si>
  <si>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</si>
  <si>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</si>
  <si>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</si>
  <si>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</si>
  <si>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</si>
  <si>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</si>
  <si>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</si>
  <si>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</si>
  <si>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</si>
  <si>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</si>
  <si>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</si>
  <si>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</si>
  <si>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</si>
  <si>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</si>
  <si>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</si>
  <si>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</si>
  <si>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</si>
  <si>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</si>
  <si>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</si>
  <si>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</si>
  <si>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</si>
  <si>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</si>
  <si>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</si>
  <si>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</si>
  <si>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</si>
  <si>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</si>
  <si>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</si>
  <si>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</si>
  <si>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</si>
  <si>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</si>
  <si>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</si>
  <si>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</si>
  <si>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</si>
  <si>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</si>
  <si>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</si>
  <si>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</si>
  <si>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</si>
  <si>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</si>
  <si>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</si>
  <si>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</si>
  <si>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</si>
  <si>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</si>
  <si>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</si>
  <si>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</si>
  <si>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</si>
  <si>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</si>
  <si>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</si>
  <si>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</si>
  <si>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</si>
  <si>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</si>
  <si>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</si>
  <si>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</si>
  <si>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</si>
  <si>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</si>
  <si>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</si>
  <si>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</si>
  <si>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</si>
  <si>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</si>
  <si>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</si>
  <si>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</si>
  <si>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</si>
  <si>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</si>
  <si>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</si>
  <si>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</si>
  <si>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</si>
  <si>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</si>
  <si>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</si>
  <si>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</si>
  <si>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</si>
  <si>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</si>
  <si>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</si>
  <si>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</si>
  <si>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</si>
  <si>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</si>
  <si>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</si>
  <si>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</si>
  <si>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</si>
  <si>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</si>
  <si>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</si>
  <si>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</si>
  <si>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</si>
  <si>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</si>
  <si>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</si>
  <si>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</si>
  <si>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</si>
  <si>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</si>
  <si>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</si>
  <si>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</si>
  <si>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</si>
  <si>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</si>
  <si>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</si>
  <si>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</si>
  <si>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</si>
  <si>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</si>
  <si>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</si>
  <si>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</si>
  <si>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</si>
  <si>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</si>
  <si>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</si>
  <si>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</si>
  <si>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</si>
  <si>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</si>
  <si>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</si>
  <si>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</si>
  <si>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</si>
  <si>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</si>
  <si>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</si>
  <si>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</si>
  <si>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</si>
  <si>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</si>
  <si>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</si>
  <si>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</si>
  <si>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</si>
  <si>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</si>
  <si>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</si>
  <si>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</si>
  <si>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</si>
  <si>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</si>
  <si>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</si>
  <si>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</si>
  <si>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</si>
  <si>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</si>
  <si>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</si>
  <si>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</si>
  <si>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</si>
  <si>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</si>
  <si>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</si>
  <si>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</si>
  <si>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</si>
  <si>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</si>
  <si>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</si>
  <si>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</si>
  <si>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</si>
  <si>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</si>
  <si>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</si>
  <si>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</si>
  <si>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</si>
  <si>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</si>
  <si>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</si>
  <si>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</si>
  <si>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</si>
  <si>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</si>
  <si>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</si>
  <si>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</si>
  <si>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</si>
  <si>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</si>
  <si>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</si>
  <si>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</si>
  <si>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</si>
  <si>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</si>
  <si>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</si>
  <si>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</si>
  <si>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</si>
  <si>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</si>
  <si>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</si>
  <si>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</si>
  <si>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</si>
  <si>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</si>
  <si>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</si>
  <si>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</si>
  <si>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</si>
  <si>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</si>
  <si>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</si>
  <si>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</si>
  <si>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</si>
  <si>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</si>
  <si>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</si>
  <si>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</si>
  <si>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</si>
  <si>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</si>
  <si>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</si>
  <si>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</si>
  <si>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</si>
  <si>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</si>
  <si>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</si>
  <si>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</si>
  <si>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</si>
  <si>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</si>
  <si>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</si>
  <si>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</si>
  <si>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</si>
  <si>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</si>
  <si>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</si>
  <si>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</si>
  <si>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</si>
  <si>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</si>
  <si>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</si>
  <si>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</si>
  <si>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</si>
  <si>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</si>
  <si>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</si>
  <si>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</si>
  <si>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</si>
  <si>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</si>
  <si>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</si>
  <si>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</si>
  <si>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</si>
  <si>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</si>
  <si>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</si>
  <si>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</si>
  <si>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</si>
  <si>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</si>
  <si>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</si>
  <si>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</si>
  <si>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</si>
  <si>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</si>
  <si>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</si>
  <si>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</si>
  <si>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</si>
  <si>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</si>
  <si>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</si>
  <si>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</si>
  <si>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</si>
  <si>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</si>
  <si>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</si>
  <si>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</si>
  <si>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</si>
  <si>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</si>
  <si>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</si>
  <si>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</si>
  <si>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</si>
  <si>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</si>
  <si>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</si>
  <si>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</si>
  <si>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</si>
  <si>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</si>
  <si>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</si>
  <si>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</si>
  <si>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</si>
  <si>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</si>
  <si>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</si>
  <si>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</si>
  <si>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</si>
  <si>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</si>
  <si>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</si>
  <si>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</si>
  <si>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</si>
  <si>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</si>
  <si>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</si>
  <si>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</si>
  <si>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</si>
  <si>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</si>
  <si>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</si>
  <si>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</si>
  <si>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</si>
  <si>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</si>
  <si>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</si>
  <si>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</si>
  <si>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</si>
  <si>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</si>
  <si>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</si>
  <si>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</si>
  <si>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</si>
  <si>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</si>
  <si>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</si>
  <si>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</si>
  <si>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</si>
  <si>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</si>
  <si>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</si>
  <si>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</si>
  <si>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</si>
  <si>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</si>
  <si>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</si>
  <si>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</si>
  <si>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</si>
  <si>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</si>
  <si>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</si>
  <si>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</si>
  <si>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</si>
  <si>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</si>
  <si>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</si>
  <si>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</si>
  <si>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</si>
  <si>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</si>
  <si>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</si>
  <si>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</si>
  <si>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</si>
  <si>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</si>
  <si>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</si>
  <si>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</si>
  <si>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</si>
  <si>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</si>
  <si>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</si>
  <si>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</si>
  <si>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</si>
  <si>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</si>
  <si>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</si>
  <si>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</si>
  <si>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</si>
  <si>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</si>
  <si>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</si>
  <si>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</si>
  <si>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</si>
  <si>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</si>
  <si>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</si>
  <si>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</si>
  <si>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</si>
  <si>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</si>
  <si>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</si>
  <si>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</si>
  <si>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</si>
  <si>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</si>
  <si>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</si>
  <si>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</si>
  <si>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</si>
  <si>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</si>
  <si>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</si>
  <si>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</si>
  <si>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</si>
  <si>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</si>
  <si>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</si>
  <si>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</si>
  <si>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</si>
  <si>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</si>
  <si>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</si>
  <si>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</si>
  <si>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</si>
  <si>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</si>
  <si>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</si>
  <si>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</si>
  <si>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</si>
  <si>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</si>
  <si>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</si>
  <si>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</si>
  <si>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</si>
  <si>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</si>
  <si>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</si>
  <si>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</si>
  <si>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</si>
  <si>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</si>
  <si>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</si>
  <si>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</si>
  <si>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</si>
  <si>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</si>
  <si>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</si>
  <si>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</si>
  <si>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</si>
  <si>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</si>
  <si>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</si>
  <si>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</si>
  <si>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</si>
  <si>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</si>
  <si>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</si>
  <si>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</si>
  <si>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</si>
  <si>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</si>
  <si>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</si>
  <si>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</si>
  <si>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</si>
  <si>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</si>
  <si>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</si>
  <si>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</si>
  <si>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</si>
  <si>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</si>
  <si>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</si>
  <si>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</si>
  <si>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</si>
  <si>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</si>
  <si>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</si>
  <si>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</si>
  <si>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</si>
  <si>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</si>
  <si>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</si>
  <si>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</si>
  <si>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</si>
  <si>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</si>
  <si>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</si>
  <si>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</si>
  <si>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</si>
  <si>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</si>
  <si>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</si>
  <si>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</si>
  <si>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</si>
  <si>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</si>
  <si>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</si>
  <si>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</si>
  <si>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</si>
  <si>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</si>
  <si>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</si>
  <si>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</si>
  <si>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</si>
  <si>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</si>
  <si>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</si>
  <si>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</si>
  <si>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</si>
  <si>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</si>
  <si>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</si>
  <si>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</si>
  <si>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</si>
  <si>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</si>
  <si>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</si>
  <si>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</si>
  <si>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</si>
  <si>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</si>
  <si>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</si>
  <si>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</si>
  <si>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</si>
  <si>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</si>
  <si>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</si>
  <si>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</si>
  <si>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</si>
  <si>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</si>
  <si>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</si>
  <si>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</si>
  <si>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</si>
  <si>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</si>
  <si>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</si>
  <si>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</si>
  <si>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</si>
  <si>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</si>
  <si>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</si>
  <si>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</si>
  <si>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</si>
  <si>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</si>
  <si>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</si>
  <si>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</si>
  <si>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</si>
  <si>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</si>
  <si>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</si>
  <si>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</si>
  <si>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</si>
  <si>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</si>
  <si>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</si>
  <si>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</si>
  <si>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</si>
  <si>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</si>
  <si>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</si>
  <si>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</si>
  <si>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</si>
  <si>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</si>
  <si>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</si>
  <si>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</si>
  <si>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</si>
  <si>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</si>
  <si>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</si>
  <si>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</si>
  <si>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</si>
  <si>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</si>
  <si>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</si>
  <si>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</si>
  <si>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</si>
  <si>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</si>
  <si>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</si>
  <si>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</si>
  <si>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</si>
  <si>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</si>
  <si>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</si>
  <si>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</si>
  <si>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</si>
  <si>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</si>
  <si>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</si>
  <si>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</si>
  <si>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</si>
  <si>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</si>
  <si>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</si>
  <si>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</si>
  <si>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</si>
  <si>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</si>
  <si>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</si>
  <si>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</si>
  <si>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</si>
  <si>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</si>
  <si>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</si>
  <si>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</si>
  <si>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</si>
  <si>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</si>
  <si>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</si>
  <si>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</si>
  <si>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</si>
  <si>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</si>
  <si>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</si>
  <si>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</si>
  <si>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</si>
  <si>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</si>
  <si>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</si>
  <si>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</si>
  <si>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</si>
  <si>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</si>
  <si>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</si>
  <si>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</si>
  <si>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</si>
  <si>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</si>
  <si>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</si>
  <si>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</si>
  <si>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</si>
  <si>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</si>
  <si>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</si>
  <si>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</si>
  <si>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</si>
  <si>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</si>
  <si>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</si>
  <si>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</si>
  <si>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</si>
  <si>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</si>
  <si>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</si>
  <si>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</si>
  <si>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</si>
  <si>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</si>
  <si>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</si>
  <si>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</si>
  <si>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</si>
  <si>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</si>
  <si>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</si>
  <si>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</si>
  <si>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</si>
  <si>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</si>
  <si>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</si>
  <si>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</si>
  <si>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</si>
  <si>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</si>
  <si>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</si>
  <si>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</si>
  <si>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</si>
  <si>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</si>
  <si>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</si>
  <si>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</si>
  <si>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</si>
  <si>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</si>
  <si>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</si>
  <si>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</si>
  <si>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</si>
  <si>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</si>
  <si>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</si>
  <si>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</si>
  <si>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</si>
  <si>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</si>
  <si>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</si>
  <si>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</si>
  <si>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</si>
  <si>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</si>
  <si>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</si>
  <si>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</si>
  <si>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</si>
  <si>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</si>
  <si>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</si>
  <si>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</si>
  <si>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</si>
  <si>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</si>
  <si>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</si>
  <si>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</si>
  <si>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</si>
  <si>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</si>
  <si>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</si>
  <si>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</si>
  <si>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</si>
  <si>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</si>
  <si>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</si>
  <si>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</si>
  <si>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</si>
  <si>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</si>
  <si>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</si>
  <si>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</si>
  <si>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</si>
  <si>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</si>
  <si>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</si>
  <si>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</si>
  <si>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</si>
  <si>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</si>
  <si>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</si>
  <si>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</si>
  <si>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</si>
  <si>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</si>
  <si>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</si>
  <si>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</si>
  <si>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</si>
  <si>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</si>
  <si>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</si>
  <si>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</si>
  <si>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</si>
  <si>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</si>
  <si>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</si>
  <si>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</si>
  <si>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</si>
  <si>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</si>
  <si>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</si>
  <si>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</si>
  <si>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</si>
  <si>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</si>
  <si>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</si>
  <si>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</si>
  <si>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</si>
  <si>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</si>
  <si>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</si>
  <si>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</si>
  <si>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</si>
  <si>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</si>
  <si>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</si>
  <si>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</si>
  <si>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</si>
  <si>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</si>
  <si>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</si>
  <si>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</si>
  <si>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</si>
  <si>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</si>
  <si>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</si>
  <si>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</si>
  <si>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</si>
  <si>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</si>
  <si>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</si>
  <si>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</si>
  <si>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</si>
  <si>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</si>
  <si>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</si>
  <si>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</si>
  <si>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</si>
  <si>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</si>
  <si>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</si>
  <si>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</si>
  <si>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</si>
  <si>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</si>
  <si>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</si>
  <si>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</si>
  <si>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</si>
  <si>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</si>
  <si>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</si>
  <si>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</si>
  <si>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</si>
  <si>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</si>
  <si>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</si>
  <si>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</si>
  <si>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</si>
  <si>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</si>
  <si>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</si>
  <si>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</si>
  <si>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</si>
  <si>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</si>
  <si>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</si>
  <si>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</si>
  <si>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</si>
  <si>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</si>
  <si>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</si>
  <si>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</si>
  <si>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</si>
  <si>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</si>
  <si>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</si>
  <si>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</si>
  <si>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</si>
  <si>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</si>
  <si>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</si>
  <si>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</si>
  <si>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</si>
  <si>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</si>
  <si>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</si>
  <si>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</si>
  <si>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</si>
  <si>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</si>
  <si>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</si>
  <si>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</si>
  <si>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</si>
  <si>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</si>
  <si>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</si>
  <si>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</si>
  <si>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</si>
  <si>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</si>
  <si>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</si>
  <si>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</si>
  <si>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</si>
  <si>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</si>
  <si>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</si>
  <si>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</si>
  <si>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</si>
  <si>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</si>
  <si>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</si>
  <si>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</si>
  <si>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</si>
  <si>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</si>
  <si>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</si>
  <si>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</si>
  <si>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</si>
  <si>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</si>
  <si>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</si>
  <si>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</si>
  <si>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</si>
  <si>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</si>
  <si>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</si>
  <si>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</si>
  <si>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</si>
  <si>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</si>
  <si>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</si>
  <si>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</si>
  <si>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</si>
  <si>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</si>
  <si>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</si>
  <si>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</si>
  <si>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</si>
  <si>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</si>
  <si>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</si>
  <si>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</si>
  <si>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</si>
  <si>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</si>
  <si>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</si>
  <si>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</si>
  <si>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</si>
  <si>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</si>
  <si>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</si>
  <si>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</si>
  <si>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</si>
  <si>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</si>
  <si>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</si>
  <si>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</si>
  <si>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</si>
  <si>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</si>
  <si>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</si>
  <si>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</si>
  <si>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</si>
  <si>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</si>
  <si>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</si>
  <si>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</si>
  <si>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</si>
  <si>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</si>
  <si>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</si>
  <si>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</si>
  <si>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</si>
  <si>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</si>
  <si>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</si>
  <si>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</si>
  <si>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</si>
  <si>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</si>
  <si>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</si>
  <si>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</si>
  <si>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</si>
  <si>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</si>
  <si>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</si>
  <si>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</si>
  <si>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</si>
  <si>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</si>
  <si>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</si>
  <si>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</si>
  <si>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</si>
  <si>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</si>
  <si>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</si>
  <si>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</si>
  <si>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</si>
  <si>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</si>
  <si>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</si>
  <si>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</si>
  <si>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</si>
  <si>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</si>
  <si>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</si>
  <si>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</si>
  <si>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</si>
  <si>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</si>
  <si>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</si>
  <si>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</si>
  <si>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</si>
  <si>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</si>
  <si>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</si>
  <si>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</si>
  <si>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</si>
  <si>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</si>
  <si>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</si>
  <si>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</si>
  <si>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</si>
  <si>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</si>
  <si>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</si>
  <si>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</si>
  <si>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</si>
  <si>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</si>
  <si>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</si>
  <si>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</si>
  <si>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</si>
  <si>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</si>
  <si>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</si>
  <si>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</si>
  <si>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</si>
  <si>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</si>
  <si>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</si>
  <si>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</si>
  <si>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</si>
  <si>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</si>
  <si>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</si>
  <si>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</si>
  <si>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</si>
  <si>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</si>
  <si>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</si>
  <si>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</si>
  <si>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</si>
  <si>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</si>
  <si>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</si>
  <si>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</si>
  <si>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</si>
  <si>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</si>
  <si>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</si>
  <si>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</si>
  <si>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</si>
  <si>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</si>
  <si>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</si>
  <si>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</si>
  <si>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</si>
  <si>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</si>
  <si>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</si>
  <si>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</si>
  <si>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</si>
  <si>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</si>
  <si>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</si>
  <si>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</si>
  <si>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</si>
  <si>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</si>
  <si>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</si>
  <si>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</si>
  <si>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</si>
  <si>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</si>
  <si>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</si>
  <si>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</si>
  <si>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</si>
  <si>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</si>
  <si>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</si>
  <si>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</si>
  <si>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</si>
  <si>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</si>
  <si>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</si>
  <si>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</si>
  <si>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</si>
  <si>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</si>
  <si>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</si>
  <si>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</si>
  <si>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</si>
  <si>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</si>
  <si>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</si>
  <si>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</si>
  <si>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</si>
  <si>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</si>
  <si>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</si>
  <si>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</si>
  <si>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</si>
  <si>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</si>
  <si>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</si>
  <si>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</si>
  <si>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</si>
  <si>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</si>
  <si>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</si>
  <si>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</si>
  <si>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</si>
  <si>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</si>
  <si>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</si>
  <si>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</si>
  <si>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</si>
  <si>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</si>
  <si>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</si>
  <si>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</si>
  <si>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</si>
  <si>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</si>
  <si>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</si>
  <si>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</si>
  <si>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</si>
  <si>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</si>
  <si>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</si>
  <si>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</si>
  <si>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</si>
  <si>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</si>
  <si>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</si>
  <si>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</si>
  <si>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</si>
  <si>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</si>
  <si>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</si>
  <si>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</si>
  <si>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</si>
  <si>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</si>
  <si>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</si>
  <si>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</si>
  <si>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</si>
  <si>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</si>
  <si>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</si>
  <si>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</si>
  <si>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</si>
  <si>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</si>
  <si>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</si>
  <si>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</si>
  <si>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</si>
  <si>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</si>
  <si>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</si>
  <si>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</si>
  <si>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</si>
  <si>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</si>
  <si>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</si>
  <si>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</si>
  <si>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</si>
  <si>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</si>
  <si>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</si>
  <si>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</si>
  <si>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</si>
  <si>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</si>
  <si>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</si>
  <si>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</si>
  <si>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</si>
  <si>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</si>
  <si>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</si>
  <si>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</si>
  <si>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</si>
  <si>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</si>
  <si>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</si>
  <si>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</si>
  <si>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</si>
  <si>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</si>
  <si>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</si>
  <si>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</si>
  <si>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</si>
  <si>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</si>
  <si>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</si>
  <si>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</si>
  <si>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</si>
  <si>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</si>
  <si>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</si>
  <si>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</si>
  <si>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</si>
  <si>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</si>
  <si>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</si>
  <si>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</si>
  <si>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</si>
  <si>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</si>
  <si>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</si>
  <si>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</si>
  <si>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</si>
  <si>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</si>
  <si>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</si>
  <si>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</si>
  <si>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</si>
  <si>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</si>
  <si>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</si>
  <si>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</si>
  <si>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</si>
  <si>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</si>
  <si>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</si>
  <si>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</si>
  <si>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</si>
  <si>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</si>
  <si>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</si>
  <si>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</si>
  <si>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</si>
  <si>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</si>
  <si>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</si>
  <si>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</si>
  <si>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</si>
  <si>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</si>
  <si>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</si>
  <si>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</si>
  <si>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</si>
  <si>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</si>
  <si>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</si>
  <si>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</si>
  <si>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</si>
  <si>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</si>
  <si>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</si>
  <si>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</si>
  <si>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</si>
  <si>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</si>
  <si>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</si>
  <si>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</si>
  <si>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</si>
  <si>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</si>
  <si>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</si>
  <si>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</si>
  <si>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</si>
  <si>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</si>
  <si>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</si>
  <si>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</si>
  <si>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</si>
  <si>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</si>
  <si>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</si>
  <si>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</si>
  <si>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</si>
  <si>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</si>
  <si>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</si>
  <si>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</si>
  <si>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</si>
  <si>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</si>
  <si>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</si>
  <si>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</si>
  <si>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</si>
  <si>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</si>
  <si>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</si>
  <si>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</si>
  <si>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</si>
  <si>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</si>
  <si>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</si>
  <si>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</si>
  <si>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</si>
  <si>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</si>
  <si>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</si>
  <si>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</si>
  <si>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</si>
  <si>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</si>
  <si>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</si>
  <si>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</si>
  <si>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</si>
  <si>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</si>
  <si>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</si>
  <si>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</si>
  <si>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</si>
  <si>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</si>
  <si>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</si>
  <si>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</si>
  <si>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</si>
  <si>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</si>
  <si>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</si>
  <si>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</si>
  <si>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</si>
  <si>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</si>
  <si>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</si>
  <si>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</si>
  <si>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</si>
  <si>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</si>
  <si>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</si>
  <si>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</si>
  <si>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</si>
  <si>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</si>
  <si>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</si>
  <si>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</si>
  <si>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</si>
  <si>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</si>
  <si>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</si>
  <si>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</si>
  <si>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</si>
  <si>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</si>
  <si>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</si>
  <si>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</si>
  <si>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</si>
  <si>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</si>
  <si>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</si>
  <si>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</si>
  <si>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</si>
  <si>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</si>
  <si>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</si>
  <si>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</si>
  <si>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</si>
  <si>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</si>
  <si>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</si>
  <si>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</si>
  <si>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</si>
  <si>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</si>
  <si>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</si>
  <si>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</si>
  <si>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</si>
  <si>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</si>
  <si>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</si>
  <si>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</si>
  <si>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</si>
  <si>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</si>
  <si>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</si>
  <si>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</si>
  <si>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</si>
  <si>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</si>
  <si>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</si>
  <si>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</si>
  <si>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</si>
  <si>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</si>
  <si>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</si>
  <si>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</si>
  <si>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</si>
  <si>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</si>
  <si>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</si>
  <si>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</si>
  <si>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</si>
  <si>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</si>
  <si>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</si>
  <si>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</si>
  <si>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</si>
  <si>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</si>
  <si>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</si>
  <si>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</si>
  <si>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</si>
  <si>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</si>
  <si>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</si>
  <si>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</si>
  <si>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</si>
  <si>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</si>
  <si>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</si>
  <si>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</si>
  <si>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</si>
  <si>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</si>
  <si>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</si>
  <si>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</si>
  <si>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</si>
  <si>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</si>
  <si>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</si>
  <si>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</si>
  <si>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</si>
  <si>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</si>
  <si>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</si>
  <si>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</si>
  <si>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</si>
  <si>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</si>
  <si>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</si>
  <si>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</si>
  <si>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</si>
  <si>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</si>
  <si>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</si>
  <si>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</si>
  <si>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</si>
  <si>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</si>
  <si>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</si>
  <si>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</si>
  <si>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</si>
  <si>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</si>
  <si>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</si>
  <si>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</si>
  <si>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</si>
  <si>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</si>
  <si>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</si>
  <si>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</si>
  <si>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</si>
  <si>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</si>
  <si>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</si>
  <si>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</si>
  <si>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</si>
  <si>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</si>
  <si>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</si>
  <si>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</si>
  <si>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</si>
  <si>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</si>
  <si>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</si>
  <si>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</si>
  <si>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</si>
  <si>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</si>
  <si>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</si>
  <si>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</si>
  <si>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</si>
  <si>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</si>
  <si>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</si>
  <si>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</si>
  <si>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</si>
  <si>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</si>
  <si>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</si>
  <si>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</si>
  <si>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</si>
  <si>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</si>
  <si>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</si>
  <si>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</si>
  <si>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</si>
  <si>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</si>
  <si>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</si>
  <si>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</si>
  <si>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</si>
  <si>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</si>
  <si>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</si>
  <si>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</si>
  <si>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</si>
  <si>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</si>
  <si>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</si>
  <si>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</si>
  <si>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</si>
  <si>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</si>
  <si>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</si>
  <si>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</si>
  <si>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</si>
  <si>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</si>
  <si>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</si>
  <si>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</si>
  <si>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</si>
  <si>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</si>
  <si>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</si>
  <si>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</si>
  <si>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</si>
  <si>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</si>
  <si>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</si>
  <si>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</si>
  <si>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</si>
  <si>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</si>
  <si>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</si>
  <si>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</si>
  <si>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</si>
  <si>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</si>
  <si>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</si>
  <si>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</si>
  <si>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</si>
  <si>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</si>
  <si>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</si>
  <si>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</si>
  <si>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</si>
  <si>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</si>
  <si>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</si>
  <si>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</si>
  <si>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</si>
  <si>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</si>
  <si>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</si>
  <si>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</si>
  <si>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</si>
  <si>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</si>
  <si>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</si>
  <si>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</si>
  <si>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</si>
  <si>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</si>
  <si>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</si>
  <si>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</si>
  <si>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</si>
  <si>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</si>
  <si>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</si>
  <si>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</si>
  <si>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</si>
  <si>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</si>
  <si>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</si>
  <si>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</si>
  <si>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</si>
  <si>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</si>
  <si>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</si>
  <si>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</si>
  <si>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</si>
  <si>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</si>
  <si>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</si>
  <si>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</si>
  <si>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</si>
  <si>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</si>
  <si>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</si>
  <si>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</si>
  <si>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</si>
  <si>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</si>
  <si>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</si>
  <si>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</si>
  <si>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</si>
  <si>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</si>
  <si>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</si>
  <si>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</si>
  <si>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</si>
  <si>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</si>
  <si>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</si>
  <si>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</si>
  <si>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</si>
  <si>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</si>
  <si>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</si>
  <si>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</si>
  <si>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</si>
  <si>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</si>
  <si>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</si>
  <si>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</si>
  <si>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</si>
  <si>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</si>
  <si>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</si>
  <si>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</si>
  <si>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</si>
  <si>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</si>
  <si>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</si>
  <si>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</si>
  <si>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</si>
  <si>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</si>
  <si>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</si>
  <si>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</si>
  <si>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</si>
  <si>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</si>
  <si>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</si>
  <si>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</si>
  <si>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</si>
  <si>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</si>
  <si>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</si>
  <si>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</si>
  <si>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</si>
  <si>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</si>
  <si>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</si>
  <si>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</si>
  <si>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</si>
  <si>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</si>
  <si>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</si>
  <si>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</si>
  <si>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</si>
  <si>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</si>
  <si>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</si>
  <si>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</si>
  <si>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</si>
  <si>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</si>
  <si>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</si>
  <si>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</si>
  <si>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</si>
  <si>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</si>
  <si>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</si>
  <si>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</si>
  <si>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</si>
  <si>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</si>
  <si>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</si>
  <si>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</si>
  <si>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</si>
  <si>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</si>
  <si>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</si>
  <si>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</si>
  <si>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</si>
  <si>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</si>
  <si>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</si>
  <si>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</si>
  <si>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</si>
  <si>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</si>
  <si>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</si>
  <si>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</si>
  <si>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</si>
  <si>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</si>
  <si>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</si>
  <si>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</si>
  <si>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</si>
  <si>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</si>
  <si>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</si>
  <si>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</si>
  <si>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</si>
  <si>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</si>
  <si>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</si>
  <si>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</si>
  <si>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</si>
  <si>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</si>
  <si>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</si>
  <si>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</si>
  <si>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</si>
  <si>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</si>
  <si>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</si>
  <si>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</si>
  <si>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</si>
  <si>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</si>
  <si>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</si>
  <si>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</si>
  <si>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</si>
  <si>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</si>
  <si>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</si>
  <si>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</si>
  <si>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</si>
  <si>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</si>
  <si>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</si>
  <si>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</si>
  <si>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</si>
  <si>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</si>
  <si>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</si>
  <si>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</si>
  <si>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</si>
  <si>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</si>
  <si>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</si>
  <si>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</si>
  <si>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</si>
  <si>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</si>
  <si>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</si>
  <si>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</si>
  <si>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</si>
  <si>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</si>
  <si>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</si>
  <si>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</si>
  <si>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</si>
  <si>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</si>
  <si>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</si>
  <si>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</si>
  <si>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</si>
  <si>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</si>
  <si>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</si>
  <si>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</si>
  <si>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</si>
  <si>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</si>
  <si>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</si>
  <si>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</si>
  <si>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</si>
  <si>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</si>
  <si>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</si>
  <si>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</si>
  <si>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</si>
  <si>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</si>
  <si>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</si>
  <si>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</si>
  <si>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</si>
  <si>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</si>
  <si>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</si>
  <si>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</si>
  <si>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</si>
  <si>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</si>
  <si>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</si>
  <si>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</si>
  <si>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</si>
  <si>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</si>
  <si>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</si>
  <si>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</si>
  <si>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</si>
  <si>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</si>
  <si>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</si>
  <si>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</si>
  <si>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</si>
  <si>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</si>
  <si>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</si>
  <si>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</si>
  <si>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</si>
  <si>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</si>
  <si>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</si>
  <si>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</si>
  <si>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</si>
  <si>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</si>
  <si>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</si>
  <si>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</si>
  <si>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</si>
  <si>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</si>
  <si>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</si>
  <si>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</si>
  <si>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</si>
  <si>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</si>
  <si>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</si>
  <si>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</si>
  <si>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</si>
  <si>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</si>
  <si>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</si>
  <si>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</si>
  <si>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</si>
  <si>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</si>
  <si>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</si>
  <si>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</si>
  <si>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</si>
  <si>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</si>
  <si>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</si>
  <si>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</si>
  <si>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</si>
  <si>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</si>
  <si>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</si>
  <si>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</si>
  <si>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</si>
  <si>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</si>
  <si>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</si>
  <si>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</si>
  <si>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</si>
  <si>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</si>
  <si>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</si>
  <si>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</si>
  <si>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</si>
  <si>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</si>
  <si>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</si>
  <si>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</si>
  <si>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</si>
  <si>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</si>
  <si>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</si>
  <si>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</si>
  <si>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</si>
  <si>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</si>
  <si>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</si>
  <si>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</si>
  <si>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</si>
  <si>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</si>
  <si>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</si>
  <si>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</si>
  <si>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</si>
  <si>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</si>
  <si>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</si>
  <si>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</si>
  <si>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</si>
  <si>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</si>
  <si>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</si>
  <si>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</si>
  <si>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</si>
  <si>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</si>
  <si>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</si>
  <si>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</si>
  <si>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</si>
  <si>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</si>
  <si>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</si>
  <si>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</si>
  <si>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</si>
  <si>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</si>
  <si>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</si>
  <si>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</si>
  <si>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</si>
  <si>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</si>
  <si>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</si>
  <si>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</si>
  <si>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</si>
  <si>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</si>
  <si>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</si>
  <si>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</si>
  <si>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</si>
  <si>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</si>
  <si>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</si>
  <si>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</si>
  <si>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</si>
  <si>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</si>
  <si>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</si>
  <si>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</si>
  <si>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</si>
  <si>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</si>
  <si>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</si>
  <si>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</si>
  <si>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</si>
  <si>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</si>
  <si>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</si>
  <si>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</si>
  <si>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</si>
  <si>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</si>
  <si>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</si>
  <si>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</si>
  <si>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</si>
  <si>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</si>
  <si>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</si>
  <si>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</si>
  <si>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</si>
  <si>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</si>
  <si>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</si>
  <si>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</si>
  <si>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</si>
  <si>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</si>
  <si>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</si>
  <si>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</si>
  <si>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</si>
  <si>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</si>
  <si>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</si>
  <si>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</si>
  <si>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</si>
  <si>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</si>
  <si>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</si>
  <si>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</si>
  <si>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</si>
  <si>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</si>
  <si>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</si>
  <si>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</si>
  <si>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</si>
  <si>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</si>
  <si>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</si>
  <si>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</si>
  <si>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</si>
  <si>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</si>
  <si>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</si>
  <si>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</si>
  <si>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</si>
  <si>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</si>
  <si>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</si>
  <si>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</si>
  <si>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</si>
  <si>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</si>
  <si>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</si>
  <si>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</si>
  <si>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</si>
  <si>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</si>
  <si>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</si>
  <si>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</si>
  <si>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</si>
  <si>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</si>
  <si>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</si>
  <si>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</si>
  <si>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</si>
  <si>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</si>
  <si>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</si>
  <si>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</si>
  <si>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</si>
  <si>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</si>
  <si>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</si>
  <si>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</si>
  <si>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</si>
  <si>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</si>
  <si>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</si>
  <si>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</si>
  <si>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</si>
  <si>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</si>
  <si>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</si>
  <si>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</si>
  <si>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</si>
  <si>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</si>
  <si>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</si>
  <si>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</si>
  <si>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</si>
  <si>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</si>
  <si>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</si>
  <si>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</si>
  <si>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</si>
  <si>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</si>
  <si>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</si>
  <si>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</si>
  <si>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</si>
  <si>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</si>
  <si>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</si>
  <si>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</si>
  <si>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</si>
  <si>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</si>
  <si>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</si>
  <si>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</si>
  <si>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</si>
  <si>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</si>
  <si>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</si>
  <si>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</si>
  <si>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</si>
  <si>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</si>
  <si>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</si>
  <si>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</si>
  <si>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</si>
  <si>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</si>
  <si>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</si>
  <si>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</si>
  <si>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</si>
  <si>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</si>
  <si>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</si>
  <si>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</si>
  <si>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</si>
  <si>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</si>
  <si>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</si>
  <si>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</si>
  <si>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</si>
  <si>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</si>
  <si>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</si>
  <si>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</si>
  <si>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</si>
  <si>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</si>
  <si>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</si>
  <si>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</si>
  <si>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</si>
  <si>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</si>
  <si>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</si>
  <si>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</si>
  <si>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</si>
  <si>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</si>
  <si>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</si>
  <si>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</si>
  <si>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</si>
  <si>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</si>
  <si>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</si>
  <si>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</si>
  <si>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</si>
  <si>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</si>
  <si>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</si>
  <si>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</si>
  <si>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</si>
  <si>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</si>
  <si>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</si>
  <si>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</si>
  <si>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</si>
  <si>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</si>
  <si>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</si>
  <si>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</si>
  <si>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</si>
  <si>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</si>
  <si>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</si>
  <si>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</si>
  <si>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</si>
  <si>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</si>
  <si>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</si>
  <si>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</si>
  <si>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</si>
  <si>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</si>
  <si>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</si>
  <si>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</si>
  <si>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</si>
  <si>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</si>
  <si>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</si>
  <si>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</si>
  <si>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</si>
  <si>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</si>
  <si>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</si>
  <si>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</si>
  <si>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</si>
  <si>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</si>
  <si>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</si>
  <si>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</si>
  <si>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</si>
  <si>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</si>
  <si>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</si>
  <si>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</si>
  <si>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</si>
  <si>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</si>
  <si>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</si>
  <si>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</si>
  <si>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</si>
  <si>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</si>
  <si>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</si>
  <si>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</si>
  <si>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</si>
  <si>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</si>
  <si>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</si>
  <si>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</si>
  <si>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</si>
  <si>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</si>
  <si>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</si>
  <si>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</si>
  <si>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</si>
  <si>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</si>
  <si>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</si>
  <si>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</si>
  <si>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</si>
  <si>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</si>
  <si>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</si>
  <si>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</si>
  <si>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</si>
  <si>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</si>
  <si>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</si>
  <si>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</si>
  <si>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</si>
  <si>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</si>
  <si>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</si>
  <si>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</si>
  <si>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</si>
  <si>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</si>
  <si>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</si>
  <si>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</si>
  <si>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</si>
  <si>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</si>
  <si>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</si>
  <si>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</si>
  <si>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</si>
  <si>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</si>
  <si>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</si>
  <si>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</si>
  <si>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</si>
  <si>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</si>
  <si>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</si>
  <si>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</si>
  <si>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</si>
  <si>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</si>
  <si>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</si>
  <si>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</si>
  <si>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</si>
  <si>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</si>
  <si>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</si>
  <si>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</si>
  <si>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</si>
  <si>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</si>
  <si>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</si>
  <si>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</si>
  <si>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</si>
  <si>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</si>
  <si>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</si>
  <si>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</si>
  <si>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</si>
  <si>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</si>
  <si>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</si>
  <si>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</si>
  <si>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</si>
  <si>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</si>
  <si>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</si>
  <si>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</si>
  <si>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</si>
  <si>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</si>
  <si>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</si>
  <si>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</si>
  <si>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</si>
  <si>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</si>
  <si>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</si>
  <si>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</si>
  <si>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</si>
  <si>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</si>
  <si>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</si>
  <si>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</si>
  <si>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</si>
  <si>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</si>
  <si>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</si>
  <si>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</si>
  <si>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</si>
  <si>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</si>
  <si>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</si>
  <si>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</si>
  <si>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</si>
  <si>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</si>
  <si>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</si>
  <si>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</si>
  <si>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</si>
  <si>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</si>
  <si>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</si>
  <si>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</si>
  <si>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</si>
  <si>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</si>
  <si>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</si>
  <si>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</si>
  <si>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</si>
  <si>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</si>
  <si>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</si>
  <si>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</si>
  <si>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</si>
  <si>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</si>
  <si>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</si>
  <si>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</si>
  <si>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</si>
  <si>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</si>
  <si>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</si>
  <si>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</si>
  <si>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</si>
  <si>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</si>
  <si>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</si>
  <si>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</si>
  <si>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</si>
  <si>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</si>
  <si>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</si>
  <si>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</si>
  <si>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</si>
  <si>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</si>
  <si>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</si>
  <si>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</si>
  <si>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</si>
  <si>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</si>
  <si>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</si>
  <si>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</si>
  <si>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</si>
  <si>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</si>
  <si>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</si>
  <si>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</si>
  <si>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</si>
  <si>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</si>
  <si>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</si>
  <si>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</si>
  <si>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</si>
  <si>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</si>
  <si>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</si>
  <si>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</si>
  <si>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</si>
  <si>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</si>
  <si>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</si>
  <si>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</si>
  <si>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</si>
  <si>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</si>
  <si>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</si>
  <si>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</si>
  <si>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</si>
  <si>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</si>
  <si>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</si>
  <si>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</si>
  <si>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</si>
  <si>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</si>
  <si>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</si>
  <si>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</si>
  <si>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</si>
  <si>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</si>
  <si>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</si>
  <si>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</si>
  <si>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</si>
  <si>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</si>
  <si>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</si>
  <si>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</si>
  <si>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</si>
  <si>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</si>
  <si>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</si>
  <si>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</si>
  <si>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</si>
  <si>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</si>
  <si>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</si>
  <si>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</si>
  <si>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</si>
  <si>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</si>
  <si>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</si>
  <si>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</si>
  <si>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</si>
  <si>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</si>
  <si>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</si>
  <si>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</si>
  <si>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</si>
  <si>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</si>
  <si>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</si>
  <si>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</si>
  <si>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</si>
  <si>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</si>
  <si>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</si>
  <si>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</si>
  <si>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</si>
  <si>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</si>
  <si>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</si>
  <si>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</si>
  <si>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</si>
  <si>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</si>
  <si>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</si>
  <si>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</si>
  <si>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</si>
  <si>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</si>
  <si>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</si>
  <si>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</si>
  <si>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</si>
  <si>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</si>
  <si>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</si>
  <si>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</si>
  <si>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</si>
  <si>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</si>
  <si>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</si>
  <si>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</si>
  <si>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</si>
  <si>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</si>
  <si>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</si>
  <si>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</si>
  <si>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</si>
  <si>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</si>
  <si>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</si>
  <si>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</si>
  <si>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</si>
  <si>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</si>
  <si>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</si>
  <si>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</si>
  <si>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</si>
  <si>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</si>
  <si>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</si>
  <si>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</si>
  <si>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</si>
  <si>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</si>
  <si>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</si>
  <si>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</si>
  <si>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</si>
  <si>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</si>
  <si>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</si>
  <si>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</si>
  <si>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</si>
  <si>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</si>
  <si>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</si>
  <si>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</si>
  <si>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</si>
  <si>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</si>
  <si>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</si>
  <si>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</si>
  <si>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</si>
  <si>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</si>
  <si>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</si>
  <si>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</si>
  <si>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</si>
  <si>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</si>
  <si>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</si>
  <si>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</si>
  <si>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</si>
  <si>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</si>
  <si>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</si>
  <si>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</si>
  <si>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</si>
  <si>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</si>
  <si>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</si>
  <si>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</si>
  <si>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</si>
  <si>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</si>
  <si>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</si>
  <si>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</si>
  <si>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</si>
  <si>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</si>
  <si>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</si>
  <si>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</si>
  <si>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</si>
  <si>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</si>
  <si>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</si>
  <si>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</si>
  <si>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</si>
  <si>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</si>
  <si>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</si>
  <si>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</si>
  <si>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</si>
  <si>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</si>
  <si>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</si>
  <si>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</si>
  <si>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</si>
  <si>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</si>
  <si>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</si>
  <si>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</si>
  <si>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</si>
  <si>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</si>
  <si>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</si>
  <si>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</si>
  <si>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</si>
  <si>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</si>
  <si>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</si>
  <si>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</si>
  <si>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</si>
  <si>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</si>
  <si>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</si>
  <si>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</si>
  <si>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</si>
  <si>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</si>
  <si>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</si>
  <si>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</si>
  <si>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</si>
  <si>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</si>
  <si>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</si>
  <si>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</si>
  <si>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</si>
  <si>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</si>
  <si>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</si>
  <si>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</si>
  <si>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</si>
  <si>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</si>
  <si>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</si>
  <si>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</si>
  <si>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</si>
  <si>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</si>
  <si>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</si>
  <si>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</si>
  <si>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</si>
  <si>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</si>
  <si>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</si>
  <si>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</si>
  <si>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</si>
  <si>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</si>
  <si>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</si>
  <si>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</si>
  <si>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</si>
  <si>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</si>
  <si>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</si>
  <si>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</si>
  <si>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</si>
  <si>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</si>
  <si>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</si>
  <si>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</si>
  <si>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</si>
  <si>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</si>
  <si>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</si>
  <si>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</si>
  <si>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</si>
  <si>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</si>
  <si>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</si>
  <si>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</si>
  <si>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</si>
  <si>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</si>
  <si>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</si>
  <si>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</si>
  <si>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</si>
  <si>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</si>
  <si>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</si>
  <si>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</si>
  <si>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</si>
  <si>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</si>
  <si>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</si>
  <si>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</si>
  <si>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</si>
  <si>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</si>
  <si>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</si>
  <si>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</si>
  <si>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</si>
  <si>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</si>
  <si>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</si>
  <si>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</si>
  <si>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</si>
  <si>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</si>
  <si>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</si>
  <si>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</si>
  <si>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</si>
  <si>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</si>
  <si>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</si>
  <si>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</si>
  <si>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</si>
  <si>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</si>
  <si>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</si>
  <si>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</si>
  <si>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</si>
  <si>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</si>
  <si>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</si>
  <si>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</si>
  <si>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</si>
  <si>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</si>
  <si>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</si>
  <si>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</si>
  <si>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</si>
  <si>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</si>
  <si>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</si>
  <si>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</si>
  <si>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</si>
  <si>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</si>
  <si>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</si>
  <si>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</si>
  <si>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</si>
  <si>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</si>
  <si>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</si>
  <si>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</si>
  <si>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</si>
  <si>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</si>
  <si>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</si>
  <si>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</si>
  <si>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</si>
  <si>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</si>
  <si>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</si>
  <si>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</si>
  <si>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</si>
  <si>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</si>
  <si>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</si>
  <si>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</si>
  <si>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</si>
  <si>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</si>
  <si>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</si>
  <si>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</si>
  <si>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</si>
  <si>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</si>
  <si>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</si>
  <si>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</si>
  <si>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</si>
  <si>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</si>
  <si>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</si>
  <si>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</si>
  <si>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</si>
  <si>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</si>
  <si>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</si>
  <si>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</si>
  <si>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</si>
  <si>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</si>
  <si>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</si>
  <si>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</si>
  <si>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</si>
  <si>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</si>
  <si>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</si>
  <si>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</si>
  <si>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</si>
  <si>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</si>
  <si>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</si>
  <si>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</si>
  <si>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</si>
  <si>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</si>
  <si>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</si>
  <si>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</si>
  <si>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</si>
  <si>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</si>
  <si>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</si>
  <si>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</si>
  <si>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</si>
  <si>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</si>
  <si>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</si>
  <si>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</si>
  <si>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</si>
  <si>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</si>
  <si>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</si>
  <si>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</si>
  <si>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</si>
  <si>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</si>
  <si>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</si>
  <si>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</si>
  <si>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</si>
  <si>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</si>
  <si>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</si>
  <si>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</si>
  <si>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</si>
  <si>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</si>
  <si>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</si>
  <si>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</si>
  <si>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</si>
  <si>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</si>
  <si>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</si>
  <si>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</si>
  <si>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</si>
  <si>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</si>
  <si>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</si>
  <si>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</si>
  <si>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</si>
  <si>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</si>
  <si>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</si>
  <si>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</si>
  <si>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</si>
  <si>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</si>
  <si>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</si>
  <si>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</si>
  <si>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</si>
  <si>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</si>
  <si>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</si>
  <si>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</si>
  <si>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</si>
  <si>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</si>
  <si>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</si>
  <si>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</si>
  <si>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</si>
  <si>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</si>
  <si>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</si>
  <si>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</si>
  <si>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</si>
  <si>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</si>
  <si>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</si>
  <si>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</si>
  <si>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</si>
  <si>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</si>
  <si>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</si>
  <si>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</si>
  <si>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</si>
  <si>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</si>
  <si>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</si>
  <si>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</si>
  <si>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</si>
  <si>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</si>
  <si>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</si>
  <si>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</si>
  <si>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</si>
  <si>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</si>
  <si>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</si>
  <si>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</si>
  <si>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</si>
  <si>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</si>
  <si>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</si>
  <si>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</si>
  <si>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</si>
  <si>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</si>
  <si>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</si>
  <si>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</si>
  <si>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</si>
  <si>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</si>
  <si>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</si>
  <si>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</si>
  <si>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</si>
  <si>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</si>
  <si>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</si>
  <si>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</si>
  <si>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</si>
  <si>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</si>
  <si>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</si>
  <si>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</si>
  <si>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</si>
  <si>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</si>
  <si>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</si>
  <si>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</si>
  <si>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</si>
  <si>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</si>
  <si>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</si>
  <si>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</si>
  <si>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</si>
  <si>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</si>
  <si>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</si>
  <si>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</si>
  <si>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</si>
  <si>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</si>
  <si>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</si>
  <si>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</si>
  <si>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</si>
  <si>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</si>
  <si>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</si>
  <si>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</si>
  <si>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</si>
  <si>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</si>
  <si>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</si>
  <si>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</si>
  <si>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</si>
  <si>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</si>
  <si>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</si>
  <si>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</si>
  <si>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</si>
  <si>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</si>
  <si>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</si>
  <si>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</si>
  <si>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</si>
  <si>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</si>
  <si>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</si>
  <si>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</si>
  <si>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</si>
  <si>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</si>
  <si>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</si>
  <si>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</si>
  <si>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</si>
  <si>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</si>
  <si>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</si>
  <si>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</si>
  <si>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</si>
  <si>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</si>
  <si>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</si>
  <si>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</si>
  <si>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</si>
  <si>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</si>
  <si>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</si>
  <si>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</si>
  <si>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</si>
  <si>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</si>
  <si>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</si>
  <si>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</si>
  <si>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</si>
  <si>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</si>
  <si>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</si>
  <si>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</si>
  <si>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</si>
  <si>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</si>
  <si>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</si>
  <si>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</si>
  <si>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</si>
  <si>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</si>
  <si>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</si>
  <si>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</si>
  <si>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</si>
  <si>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</si>
  <si>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</si>
  <si>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</si>
  <si>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</si>
  <si>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</si>
  <si>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</si>
  <si>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</si>
  <si>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</si>
  <si>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</si>
  <si>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</si>
  <si>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</si>
  <si>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</si>
  <si>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</si>
  <si>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</si>
  <si>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</si>
  <si>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</si>
  <si>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</si>
  <si>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</si>
  <si>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</si>
  <si>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</si>
  <si>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</si>
  <si>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</si>
  <si>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</si>
  <si>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</si>
  <si>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</si>
  <si>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</si>
  <si>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</si>
  <si>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</si>
  <si>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</si>
  <si>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</si>
  <si>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</si>
  <si>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</si>
  <si>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</si>
  <si>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</si>
  <si>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</si>
  <si>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</si>
  <si>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</si>
  <si>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</si>
  <si>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</si>
  <si>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</si>
  <si>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</si>
  <si>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</si>
  <si>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</si>
  <si>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</si>
  <si>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</si>
  <si>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</si>
  <si>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</si>
  <si>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</si>
  <si>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</si>
  <si>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</si>
  <si>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</si>
  <si>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</si>
  <si>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</si>
  <si>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</si>
  <si>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</si>
  <si>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</si>
  <si>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</si>
  <si>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</si>
  <si>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</si>
  <si>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</si>
  <si>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</si>
  <si>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</si>
  <si>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</si>
  <si>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</si>
  <si>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</si>
  <si>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</si>
  <si>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</si>
  <si>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</si>
  <si>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</si>
  <si>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</si>
  <si>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</si>
  <si>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</si>
  <si>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</si>
  <si>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</si>
  <si>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</si>
  <si>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</si>
  <si>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</si>
  <si>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</si>
  <si>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</si>
  <si>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</si>
  <si>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</si>
  <si>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</si>
  <si>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</si>
  <si>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</si>
  <si>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</si>
  <si>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</si>
  <si>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</si>
  <si>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</si>
  <si>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</si>
  <si>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</si>
  <si>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</si>
  <si>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</si>
  <si>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</si>
  <si>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</si>
  <si>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</si>
  <si>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</si>
  <si>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</si>
  <si>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</si>
  <si>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</si>
  <si>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</si>
  <si>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</si>
  <si>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</si>
  <si>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</si>
  <si>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</si>
  <si>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</si>
  <si>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</si>
  <si>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</si>
  <si>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</si>
  <si>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</si>
  <si>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</si>
  <si>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</si>
  <si>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</si>
  <si>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</si>
  <si>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</si>
  <si>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</si>
  <si>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</si>
  <si>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</si>
  <si>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</si>
  <si>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</si>
  <si>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</si>
  <si>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</si>
  <si>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</si>
  <si>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</si>
  <si>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</si>
  <si>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</si>
  <si>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</si>
  <si>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</si>
  <si>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</si>
  <si>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</si>
  <si>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</si>
  <si>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</si>
  <si>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</si>
  <si>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</si>
  <si>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</si>
  <si>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</si>
  <si>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</si>
  <si>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</si>
  <si>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</si>
  <si>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</si>
  <si>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</si>
  <si>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</si>
  <si>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</si>
  <si>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</si>
  <si>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</si>
  <si>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</si>
  <si>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</si>
  <si>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</si>
  <si>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</si>
  <si>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</si>
  <si>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</si>
  <si>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</si>
  <si>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</si>
  <si>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</si>
  <si>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</si>
  <si>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</si>
  <si>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</si>
  <si>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</si>
  <si>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</si>
  <si>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</si>
  <si>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</si>
  <si>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</si>
  <si>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</si>
  <si>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</si>
  <si>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</si>
  <si>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</si>
  <si>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</si>
  <si>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</si>
  <si>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</si>
  <si>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</si>
  <si>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</si>
  <si>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</si>
  <si>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</si>
  <si>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</si>
  <si>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</si>
  <si>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</si>
  <si>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</si>
  <si>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</si>
  <si>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</si>
  <si>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</si>
  <si>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</si>
  <si>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</si>
  <si>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</si>
  <si>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</si>
  <si>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</si>
  <si>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</si>
  <si>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</si>
  <si>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</si>
  <si>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</si>
  <si>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</si>
  <si>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</si>
  <si>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</si>
  <si>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</si>
  <si>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</si>
  <si>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</si>
  <si>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</si>
  <si>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</si>
  <si>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</si>
  <si>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</si>
  <si>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</si>
  <si>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</si>
  <si>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</si>
  <si>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</si>
  <si>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</si>
  <si>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</si>
  <si>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</si>
  <si>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</si>
  <si>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</si>
  <si>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</si>
  <si>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</si>
  <si>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</si>
  <si>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</si>
  <si>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</si>
  <si>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</si>
  <si>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</si>
  <si>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</si>
  <si>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</si>
  <si>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</si>
  <si>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</si>
  <si>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</si>
  <si>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</si>
  <si>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</si>
  <si>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</si>
  <si>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</si>
  <si>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</si>
  <si>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</si>
  <si>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</si>
  <si>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</si>
  <si>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</si>
  <si>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</si>
  <si>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</si>
  <si>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</si>
  <si>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</si>
  <si>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</si>
  <si>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</si>
  <si>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</si>
  <si>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</si>
  <si>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</si>
  <si>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</si>
  <si>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</si>
  <si>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</si>
  <si>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</si>
  <si>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</si>
  <si>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</si>
  <si>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</si>
  <si>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</si>
  <si>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</si>
  <si>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</si>
  <si>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</si>
  <si>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</si>
  <si>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</si>
  <si>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</si>
  <si>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</si>
  <si>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</si>
  <si>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</si>
  <si>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</si>
  <si>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</si>
  <si>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</si>
  <si>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</si>
  <si>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</si>
  <si>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</si>
  <si>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</si>
  <si>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</si>
  <si>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</si>
  <si>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</si>
  <si>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</si>
  <si>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</si>
  <si>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</si>
  <si>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</si>
  <si>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</si>
  <si>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</si>
  <si>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</si>
  <si>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</si>
  <si>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</si>
  <si>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</si>
  <si>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</si>
  <si>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</si>
  <si>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</si>
  <si>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</si>
  <si>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</si>
  <si>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</si>
  <si>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</si>
  <si>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</si>
  <si>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</si>
  <si>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</si>
  <si>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</si>
  <si>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</si>
  <si>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</si>
  <si>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</si>
  <si>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</si>
  <si>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</si>
  <si>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</si>
  <si>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</si>
  <si>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</si>
  <si>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</si>
  <si>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</si>
  <si>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</si>
  <si>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</si>
  <si>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</si>
  <si>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</si>
  <si>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</si>
  <si>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</si>
  <si>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</si>
  <si>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</si>
  <si>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</si>
  <si>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</si>
  <si>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</si>
  <si>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</si>
  <si>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</si>
  <si>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</si>
  <si>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</si>
  <si>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</si>
  <si>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</si>
  <si>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</si>
  <si>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</si>
  <si>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</si>
  <si>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</si>
  <si>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</si>
  <si>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</si>
  <si>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</si>
  <si>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</si>
  <si>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</si>
  <si>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</si>
  <si>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</si>
  <si>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</si>
  <si>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</si>
  <si>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</si>
  <si>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</si>
  <si>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</si>
  <si>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</si>
  <si>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</si>
  <si>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</si>
  <si>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</si>
  <si>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</si>
  <si>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</si>
  <si>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</si>
  <si>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</si>
  <si>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</si>
  <si>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</si>
  <si>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</si>
  <si>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</si>
  <si>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</si>
  <si>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</si>
  <si>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</si>
  <si>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</si>
  <si>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</si>
  <si>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</si>
  <si>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</si>
  <si>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</si>
  <si>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</si>
  <si>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</si>
  <si>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</si>
  <si>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</si>
  <si>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</si>
  <si>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</si>
  <si>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</si>
  <si>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</si>
  <si>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</si>
  <si>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</si>
  <si>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</si>
  <si>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</si>
  <si>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</si>
  <si>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</si>
  <si>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</si>
  <si>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</si>
  <si>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</si>
  <si>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</si>
  <si>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</si>
  <si>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</si>
  <si>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</si>
  <si>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</si>
  <si>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</si>
  <si>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</si>
  <si>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</si>
  <si>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</si>
  <si>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</si>
  <si>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</si>
  <si>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</si>
  <si>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</si>
  <si>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</si>
  <si>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</si>
  <si>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</si>
  <si>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</si>
  <si>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</si>
  <si>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</si>
  <si>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</si>
  <si>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</si>
  <si>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</si>
  <si>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</si>
  <si>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</si>
  <si>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</si>
  <si>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</si>
  <si>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</si>
  <si>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</si>
  <si>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</si>
  <si>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</si>
  <si>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</si>
  <si>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</si>
  <si>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</si>
  <si>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</si>
  <si>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</si>
  <si>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</si>
  <si>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</si>
  <si>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</si>
  <si>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</si>
  <si>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</si>
  <si>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</si>
  <si>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</si>
  <si>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</si>
  <si>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</si>
  <si>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</si>
  <si>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</si>
  <si>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</si>
  <si>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</si>
  <si>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</si>
  <si>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</si>
  <si>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</si>
  <si>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</si>
  <si>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</si>
  <si>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</si>
  <si>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</si>
  <si>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</si>
  <si>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</si>
  <si>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</si>
  <si>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</si>
  <si>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</si>
  <si>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</si>
  <si>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</si>
  <si>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</si>
  <si>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</si>
  <si>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</si>
  <si>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</si>
  <si>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</si>
  <si>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</si>
  <si>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</si>
  <si>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</si>
  <si>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</si>
  <si>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</si>
  <si>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</si>
  <si>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</si>
  <si>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</si>
  <si>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</si>
  <si>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</si>
  <si>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</si>
  <si>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</si>
  <si>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</si>
  <si>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</si>
  <si>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</si>
  <si>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</si>
  <si>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</si>
  <si>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</si>
  <si>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</si>
  <si>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</si>
  <si>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</si>
  <si>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</si>
  <si>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</si>
  <si>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</si>
  <si>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</si>
  <si>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</si>
  <si>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</si>
  <si>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</si>
  <si>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</si>
  <si>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</si>
  <si>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</si>
  <si>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</si>
  <si>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</si>
  <si>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</si>
  <si>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</si>
  <si>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</si>
  <si>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</si>
  <si>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</si>
  <si>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</si>
  <si>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</si>
  <si>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</si>
  <si>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</si>
  <si>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</si>
  <si>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</si>
  <si>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</si>
  <si>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</si>
  <si>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</si>
  <si>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</si>
  <si>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</si>
  <si>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</si>
  <si>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</si>
  <si>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</si>
  <si>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</si>
  <si>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</si>
  <si>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</si>
  <si>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</si>
  <si>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</si>
  <si>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</si>
  <si>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</si>
  <si>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</si>
  <si>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</si>
  <si>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</si>
  <si>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</si>
  <si>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</si>
  <si>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</si>
  <si>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</si>
  <si>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</si>
  <si>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</si>
  <si>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</si>
  <si>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</si>
  <si>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</si>
  <si>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</si>
  <si>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</si>
  <si>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</si>
  <si>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</si>
  <si>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</si>
  <si>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</si>
  <si>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</si>
  <si>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</si>
  <si>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</si>
  <si>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</si>
  <si>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</si>
  <si>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</si>
  <si>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</si>
  <si>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</si>
  <si>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</si>
  <si>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</si>
  <si>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</si>
  <si>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</si>
  <si>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</si>
  <si>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</si>
  <si>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</si>
  <si>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</si>
  <si>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</si>
  <si>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</si>
  <si>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</si>
  <si>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</si>
  <si>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</si>
  <si>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</si>
  <si>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</si>
  <si>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</si>
  <si>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</si>
  <si>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</si>
  <si>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</si>
  <si>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</si>
  <si>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</si>
  <si>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</si>
  <si>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</si>
  <si>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</si>
  <si>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</si>
  <si>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</si>
  <si>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</si>
  <si>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</si>
  <si>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</si>
  <si>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</si>
  <si>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</si>
  <si>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</si>
  <si>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</si>
  <si>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</si>
  <si>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</si>
  <si>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</si>
  <si>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</si>
  <si>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</si>
  <si>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</si>
  <si>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</si>
  <si>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</si>
  <si>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</si>
  <si>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</si>
  <si>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</si>
  <si>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</si>
  <si>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</si>
  <si>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</si>
  <si>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</si>
  <si>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</si>
  <si>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</si>
  <si>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</si>
  <si>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</si>
  <si>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</si>
  <si>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</si>
  <si>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</si>
  <si>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</si>
  <si>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</si>
  <si>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</si>
  <si>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</si>
  <si>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</si>
  <si>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</si>
  <si>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</si>
  <si>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</si>
  <si>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</si>
  <si>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</si>
  <si>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</si>
  <si>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</si>
  <si>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</si>
  <si>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</si>
  <si>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</si>
  <si>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</si>
  <si>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</si>
  <si>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</si>
  <si>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</si>
  <si>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</si>
  <si>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</si>
  <si>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</si>
  <si>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</si>
  <si>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</si>
  <si>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</si>
  <si>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</si>
  <si>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</si>
  <si>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</si>
  <si>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</si>
  <si>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</si>
  <si>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</si>
  <si>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</si>
  <si>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</si>
  <si>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</si>
  <si>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</si>
  <si>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</si>
  <si>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</si>
  <si>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</si>
  <si>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</si>
  <si>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</si>
  <si>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</si>
  <si>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</si>
  <si>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</si>
  <si>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</si>
  <si>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</si>
  <si>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</si>
  <si>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</si>
  <si>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</si>
  <si>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</si>
  <si>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</si>
  <si>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</si>
  <si>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</si>
  <si>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</si>
  <si>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</si>
  <si>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</si>
  <si>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</si>
  <si>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</si>
  <si>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</si>
  <si>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</si>
  <si>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</si>
  <si>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</si>
  <si>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</si>
  <si>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</si>
  <si>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</si>
  <si>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</si>
  <si>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</si>
  <si>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</si>
  <si>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</si>
  <si>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</si>
  <si>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</si>
  <si>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</si>
  <si>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</si>
  <si>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</si>
  <si>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</si>
  <si>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</si>
  <si>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</si>
  <si>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</si>
  <si>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</si>
  <si>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</si>
  <si>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</si>
  <si>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</si>
  <si>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</si>
  <si>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</si>
  <si>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</si>
  <si>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</si>
  <si>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</si>
  <si>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</si>
  <si>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</si>
  <si>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</si>
  <si>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</si>
  <si>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</si>
  <si>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</si>
  <si>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</si>
  <si>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</si>
  <si>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</si>
  <si>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</si>
  <si>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</si>
  <si>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</si>
  <si>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</si>
  <si>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</si>
  <si>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</si>
  <si>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</si>
  <si>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</si>
  <si>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</si>
  <si>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</si>
  <si>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</si>
  <si>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</si>
  <si>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</si>
  <si>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</si>
  <si>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</si>
  <si>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</si>
  <si>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</si>
  <si>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</si>
  <si>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</si>
  <si>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</si>
  <si>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</si>
  <si>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</si>
  <si>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</si>
  <si>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</si>
  <si>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</si>
  <si>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</si>
  <si>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</si>
  <si>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</si>
  <si>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</si>
  <si>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</si>
  <si>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</si>
  <si>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</si>
  <si>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</si>
  <si>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</si>
  <si>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</si>
  <si>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</si>
  <si>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</si>
  <si>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</si>
  <si>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</si>
  <si>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</si>
  <si>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</si>
  <si>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</si>
  <si>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</si>
  <si>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</si>
  <si>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</si>
  <si>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</si>
  <si>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</si>
  <si>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</si>
  <si>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</si>
  <si>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</si>
  <si>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</si>
  <si>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</si>
  <si>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</si>
  <si>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</si>
  <si>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</si>
  <si>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</si>
  <si>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</si>
  <si>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</si>
  <si>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</si>
  <si>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</si>
  <si>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</si>
  <si>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</si>
  <si>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</si>
  <si>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</si>
  <si>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</si>
  <si>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</si>
  <si>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</si>
  <si>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</si>
  <si>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</si>
  <si>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</si>
  <si>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</si>
  <si>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</si>
  <si>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</si>
  <si>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</si>
  <si>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</si>
  <si>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</si>
  <si>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</si>
  <si>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</si>
  <si>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</si>
  <si>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</si>
  <si>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</si>
  <si>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</si>
  <si>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</si>
  <si>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</si>
  <si>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</si>
  <si>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</si>
  <si>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</si>
  <si>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</si>
  <si>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</si>
  <si>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</si>
  <si>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</si>
  <si>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</si>
  <si>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</si>
  <si>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</si>
  <si>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</si>
  <si>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</si>
  <si>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</si>
  <si>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</si>
  <si>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</si>
  <si>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</si>
  <si>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</si>
  <si>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</si>
  <si>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</si>
  <si>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</si>
  <si>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</si>
  <si>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</si>
  <si>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</si>
  <si>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</si>
  <si>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</si>
  <si>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</si>
  <si>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</si>
  <si>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</si>
  <si>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</si>
  <si>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</si>
  <si>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</si>
  <si>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</si>
  <si>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</si>
  <si>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</si>
  <si>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</si>
  <si>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</si>
  <si>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</si>
  <si>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</si>
  <si>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</si>
  <si>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</si>
  <si>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</si>
  <si>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</si>
  <si>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</si>
  <si>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</si>
  <si>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</si>
  <si>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</si>
  <si>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</si>
  <si>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</si>
  <si>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</si>
  <si>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</si>
  <si>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</si>
  <si>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</si>
  <si>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</si>
  <si>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</si>
  <si>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</si>
  <si>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</si>
  <si>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</si>
  <si>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</si>
  <si>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</si>
  <si>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</si>
  <si>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</si>
  <si>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</si>
  <si>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</si>
  <si>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</si>
  <si>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</si>
  <si>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</si>
  <si>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</si>
  <si>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</si>
  <si>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</si>
  <si>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</si>
  <si>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</si>
  <si>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</si>
  <si>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</si>
  <si>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</si>
  <si>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</si>
  <si>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</si>
  <si>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</si>
  <si>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</si>
  <si>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</si>
  <si>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</si>
  <si>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</si>
  <si>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</si>
  <si>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</si>
  <si>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</si>
  <si>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</si>
  <si>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</si>
  <si>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</si>
  <si>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</si>
  <si>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</si>
  <si>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</si>
  <si>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</si>
  <si>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</si>
  <si>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</si>
  <si>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</si>
  <si>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</si>
  <si>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</si>
  <si>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</si>
  <si>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</si>
  <si>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</si>
  <si>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</si>
  <si>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</si>
  <si>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</si>
  <si>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</si>
  <si>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</si>
  <si>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</si>
  <si>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</si>
  <si>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</si>
  <si>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</si>
  <si>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</si>
  <si>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</si>
  <si>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</si>
  <si>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</si>
  <si>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</si>
  <si>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</si>
  <si>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</si>
  <si>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</si>
  <si>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</si>
  <si>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</si>
  <si>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</si>
  <si>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</si>
  <si>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</si>
  <si>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</si>
  <si>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</si>
  <si>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</si>
  <si>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</si>
  <si>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</si>
  <si>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</si>
  <si>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</si>
  <si>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</si>
  <si>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</si>
  <si>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</si>
  <si>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</si>
  <si>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</si>
  <si>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</si>
  <si>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</si>
  <si>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</si>
  <si>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</si>
  <si>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</si>
  <si>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</si>
  <si>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</si>
  <si>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</si>
  <si>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</si>
  <si>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</si>
  <si>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</si>
  <si>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</si>
  <si>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</si>
  <si>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</si>
  <si>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</si>
  <si>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</si>
  <si>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</si>
  <si>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</si>
  <si>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</si>
  <si>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</si>
  <si>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</si>
  <si>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</si>
  <si>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</si>
  <si>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</si>
  <si>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</si>
  <si>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</si>
  <si>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</si>
  <si>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</si>
  <si>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</si>
  <si>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</si>
  <si>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</si>
  <si>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</si>
  <si>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</si>
  <si>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</si>
  <si>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</si>
  <si>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</si>
  <si>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</si>
  <si>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</si>
  <si>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</si>
  <si>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</si>
  <si>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</si>
  <si>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</si>
  <si>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</si>
  <si>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</si>
  <si>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</si>
  <si>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</si>
  <si>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</si>
  <si>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</si>
  <si>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</si>
  <si>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</si>
  <si>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</si>
  <si>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</si>
  <si>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</si>
  <si>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</si>
  <si>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</si>
  <si>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</si>
  <si>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</si>
  <si>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</si>
  <si>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</si>
  <si>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</si>
  <si>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</si>
  <si>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</si>
  <si>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</si>
  <si>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</si>
  <si>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</si>
  <si>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</si>
  <si>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</si>
  <si>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</si>
  <si>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</si>
  <si>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</si>
  <si>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</si>
  <si>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</si>
  <si>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</si>
  <si>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</si>
  <si>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</si>
  <si>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</si>
  <si>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</si>
  <si>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</si>
  <si>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</si>
  <si>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</si>
  <si>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</si>
  <si>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</si>
  <si>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</si>
  <si>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</si>
  <si>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</si>
  <si>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</si>
  <si>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</si>
  <si>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</si>
  <si>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</si>
  <si>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</si>
  <si>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</si>
  <si>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</si>
  <si>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</si>
  <si>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</si>
  <si>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</si>
  <si>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</si>
  <si>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</si>
  <si>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</si>
  <si>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</si>
  <si>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</si>
  <si>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</si>
  <si>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</si>
  <si>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</si>
  <si>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</si>
  <si>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</si>
  <si>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</si>
  <si>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</si>
  <si>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</si>
  <si>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</si>
  <si>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</si>
  <si>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</si>
  <si>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</si>
  <si>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</si>
  <si>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</si>
  <si>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</si>
  <si>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</si>
  <si>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</si>
  <si>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</si>
  <si>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</si>
  <si>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</si>
  <si>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</si>
  <si>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</si>
  <si>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</si>
  <si>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</si>
  <si>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</si>
  <si>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</si>
  <si>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</si>
  <si>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</si>
  <si>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</si>
  <si>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</si>
  <si>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</si>
  <si>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</si>
  <si>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</si>
  <si>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</si>
  <si>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</si>
  <si>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</si>
  <si>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</si>
  <si>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</si>
  <si>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</si>
  <si>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</si>
  <si>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</si>
  <si>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</si>
  <si>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</si>
  <si>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</si>
  <si>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</si>
  <si>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</si>
  <si>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</si>
  <si>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</si>
  <si>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</si>
  <si>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</si>
  <si>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</si>
  <si>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</si>
  <si>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</si>
  <si>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</si>
  <si>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</si>
  <si>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</si>
  <si>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</si>
  <si>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</si>
  <si>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</si>
  <si>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</si>
  <si>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</si>
  <si>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</si>
  <si>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</si>
  <si>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</si>
  <si>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</si>
  <si>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</si>
  <si>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</si>
  <si>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</si>
  <si>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</si>
  <si>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</si>
  <si>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</si>
  <si>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</si>
  <si>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</si>
  <si>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</si>
  <si>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</si>
  <si>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</si>
  <si>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</si>
  <si>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</si>
  <si>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</si>
  <si>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</si>
  <si>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</si>
  <si>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</si>
  <si>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</si>
  <si>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</si>
  <si>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</si>
  <si>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</si>
  <si>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</si>
  <si>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</si>
  <si>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</si>
  <si>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</si>
  <si>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</si>
  <si>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</si>
  <si>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</si>
  <si>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</si>
  <si>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</si>
  <si>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</si>
  <si>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</si>
  <si>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</si>
  <si>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</si>
  <si>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</si>
  <si>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</si>
  <si>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</si>
  <si>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</si>
  <si>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</si>
  <si>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</si>
  <si>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</si>
  <si>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</si>
  <si>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</si>
  <si>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</si>
  <si>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</si>
  <si>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</si>
  <si>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</si>
  <si>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</si>
  <si>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</si>
  <si>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</si>
  <si>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</si>
  <si>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</si>
  <si>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</si>
  <si>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</si>
  <si>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</si>
  <si>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</si>
  <si>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</si>
  <si>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</si>
  <si>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</si>
  <si>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</si>
  <si>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</si>
  <si>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</si>
  <si>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</si>
  <si>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</si>
  <si>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</si>
  <si>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</si>
  <si>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</si>
  <si>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</si>
  <si>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</si>
  <si>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</si>
  <si>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</si>
  <si>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</si>
  <si>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</si>
  <si>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</si>
  <si>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</si>
  <si>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</si>
  <si>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</si>
  <si>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</si>
  <si>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</si>
  <si>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</si>
  <si>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</si>
  <si>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</si>
  <si>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</si>
  <si>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</si>
  <si>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</si>
  <si>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</si>
  <si>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</si>
  <si>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</si>
  <si>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</si>
  <si>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</si>
  <si>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</si>
  <si>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</si>
  <si>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</si>
  <si>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</si>
  <si>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</si>
  <si>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</si>
  <si>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</si>
  <si>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</si>
  <si>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</si>
  <si>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</si>
  <si>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</si>
  <si>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</si>
  <si>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</si>
  <si>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</si>
  <si>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</si>
  <si>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</si>
  <si>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</si>
  <si>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</si>
  <si>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</si>
  <si>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</si>
  <si>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</si>
  <si>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</si>
  <si>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</si>
  <si>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</si>
  <si>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</si>
  <si>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</si>
  <si>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</si>
  <si>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</si>
  <si>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</si>
  <si>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</si>
  <si>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</si>
  <si>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</si>
  <si>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</si>
  <si>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</si>
  <si>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</si>
  <si>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</si>
  <si>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</si>
  <si>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</si>
  <si>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</si>
  <si>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</si>
  <si>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</si>
  <si>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</si>
  <si>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</si>
  <si>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</si>
  <si>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</si>
  <si>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</si>
  <si>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</si>
  <si>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</si>
  <si>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</si>
  <si>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</si>
  <si>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</si>
  <si>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</si>
  <si>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</si>
  <si>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</si>
  <si>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</si>
  <si>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</si>
  <si>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</si>
  <si>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</si>
  <si>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</si>
  <si>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</si>
  <si>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</si>
  <si>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</si>
  <si>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</si>
  <si>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</si>
  <si>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</si>
  <si>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</si>
  <si>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</si>
  <si>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</si>
  <si>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</si>
  <si>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</si>
  <si>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</si>
  <si>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</si>
  <si>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</si>
  <si>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</si>
  <si>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</si>
  <si>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</si>
  <si>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</si>
  <si>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</si>
  <si>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</si>
  <si>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</si>
  <si>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</si>
  <si>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</si>
  <si>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</si>
  <si>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</si>
  <si>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</si>
  <si>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</si>
  <si>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</si>
  <si>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</si>
  <si>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</si>
  <si>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</si>
  <si>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</si>
  <si>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</si>
  <si>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</si>
  <si>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</si>
  <si>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</si>
  <si>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</si>
  <si>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</si>
  <si>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</si>
  <si>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</si>
  <si>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</si>
  <si>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</si>
  <si>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</si>
  <si>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</si>
  <si>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</si>
  <si>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</si>
  <si>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</si>
  <si>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</si>
  <si>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</si>
  <si>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</si>
  <si>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</si>
  <si>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</si>
  <si>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</si>
  <si>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</si>
  <si>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</si>
  <si>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</si>
  <si>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</si>
  <si>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</si>
  <si>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</si>
  <si>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</si>
  <si>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</si>
  <si>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</si>
  <si>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</si>
  <si>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</si>
  <si>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</si>
  <si>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</si>
  <si>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</si>
  <si>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</si>
  <si>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</si>
  <si>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</si>
  <si>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</si>
  <si>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</si>
  <si>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</si>
  <si>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</si>
  <si>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</si>
  <si>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</si>
  <si>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</si>
  <si>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</si>
  <si>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</si>
  <si>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</si>
  <si>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</si>
  <si>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</si>
  <si>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</si>
  <si>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</si>
  <si>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</si>
  <si>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</si>
  <si>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</si>
  <si>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</si>
  <si>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</si>
  <si>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</si>
  <si>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</si>
  <si>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</si>
  <si>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</si>
  <si>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</si>
  <si>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</si>
  <si>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</si>
  <si>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</si>
  <si>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</si>
  <si>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</si>
  <si>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</si>
  <si>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</si>
  <si>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</si>
  <si>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</si>
  <si>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</si>
  <si>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</si>
  <si>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</si>
  <si>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</si>
  <si>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</si>
  <si>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</si>
  <si>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</si>
  <si>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</si>
  <si>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</si>
  <si>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</si>
  <si>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</si>
  <si>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</si>
  <si>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</si>
  <si>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</si>
  <si>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</si>
  <si>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</si>
  <si>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</si>
  <si>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</si>
  <si>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</si>
  <si>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</si>
  <si>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</si>
  <si>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</si>
  <si>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</si>
  <si>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</si>
  <si>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</si>
  <si>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</si>
  <si>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</si>
  <si>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</si>
  <si>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</si>
  <si>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</si>
  <si>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</si>
  <si>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</si>
  <si>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</si>
  <si>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</si>
  <si>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</si>
  <si>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</si>
  <si>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</si>
  <si>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</si>
  <si>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</si>
  <si>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</si>
  <si>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</si>
  <si>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</si>
  <si>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</si>
  <si>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</si>
  <si>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</si>
  <si>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</si>
  <si>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</si>
  <si>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</si>
  <si>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</si>
  <si>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</si>
  <si>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</si>
  <si>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</si>
  <si>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</si>
  <si>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</si>
  <si>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</si>
  <si>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</si>
  <si>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</si>
  <si>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</si>
  <si>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</si>
  <si>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</si>
  <si>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</si>
  <si>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</si>
  <si>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</si>
  <si>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</si>
  <si>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</si>
  <si>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</si>
  <si>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</si>
  <si>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</si>
  <si>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</si>
  <si>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</si>
  <si>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</si>
  <si>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</si>
  <si>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</si>
  <si>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</si>
  <si>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</si>
  <si>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</si>
  <si>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</si>
  <si>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</si>
  <si>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</si>
  <si>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</si>
  <si>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</si>
  <si>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</si>
  <si>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</si>
  <si>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</si>
  <si>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</si>
  <si>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</si>
  <si>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</si>
  <si>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</si>
  <si>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</si>
  <si>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</si>
  <si>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</si>
  <si>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</si>
  <si>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</si>
  <si>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</si>
  <si>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</si>
  <si>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</si>
  <si>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</si>
  <si>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</si>
  <si>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</si>
  <si>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</si>
  <si>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</si>
  <si>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</si>
  <si>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</si>
  <si>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</si>
  <si>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</si>
  <si>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</si>
  <si>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</si>
  <si>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</si>
  <si>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</si>
  <si>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</si>
  <si>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</si>
  <si>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</si>
  <si>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</si>
  <si>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</si>
  <si>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</si>
  <si>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</si>
  <si>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</si>
  <si>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</si>
  <si>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</si>
  <si>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</si>
  <si>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</si>
  <si>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</si>
  <si>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</si>
  <si>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</si>
  <si>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</si>
  <si>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</si>
  <si>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</si>
  <si>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</si>
  <si>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</si>
  <si>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</si>
  <si>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</si>
  <si>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</si>
  <si>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</si>
  <si>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</si>
  <si>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</si>
  <si>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</si>
  <si>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</si>
  <si>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</si>
  <si>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</si>
  <si>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</si>
  <si>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</si>
  <si>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</si>
  <si>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</si>
  <si>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</si>
  <si>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</si>
  <si>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</si>
  <si>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</si>
  <si>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</si>
  <si>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</si>
  <si>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</si>
  <si>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</si>
  <si>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</si>
  <si>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</si>
  <si>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</si>
  <si>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</si>
  <si>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</si>
  <si>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</si>
  <si>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</si>
  <si>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</si>
  <si>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</si>
  <si>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</si>
  <si>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</si>
  <si>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</si>
  <si>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</si>
  <si>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</si>
  <si>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</si>
  <si>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</si>
  <si>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</si>
  <si>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</si>
  <si>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</si>
  <si>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</si>
  <si>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</si>
  <si>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</si>
  <si>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</si>
  <si>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</si>
  <si>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</si>
  <si>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</si>
  <si>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</si>
  <si>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</si>
  <si>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</si>
  <si>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</si>
  <si>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</si>
  <si>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</si>
  <si>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</si>
  <si>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</si>
  <si>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</si>
  <si>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</si>
  <si>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</si>
  <si>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</si>
  <si>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</si>
  <si>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</si>
  <si>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</si>
  <si>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</si>
  <si>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</si>
  <si>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</si>
  <si>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</si>
  <si>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</si>
  <si>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</si>
  <si>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</si>
  <si>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</si>
  <si>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</si>
  <si>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</si>
  <si>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</si>
  <si>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</si>
  <si>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</si>
  <si>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</si>
  <si>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</si>
  <si>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</si>
  <si>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</si>
  <si>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</si>
  <si>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</si>
  <si>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</si>
  <si>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</si>
  <si>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</si>
  <si>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</si>
  <si>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</si>
  <si>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</si>
  <si>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</si>
  <si>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</si>
  <si>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</si>
  <si>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</si>
  <si>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</si>
  <si>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</si>
  <si>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</si>
  <si>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</si>
  <si>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</si>
  <si>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</si>
  <si>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</si>
  <si>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</si>
  <si>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</si>
  <si>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</si>
  <si>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</si>
  <si>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</si>
  <si>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</si>
  <si>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</si>
  <si>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</si>
  <si>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</si>
  <si>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</si>
  <si>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</si>
  <si>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</si>
  <si>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</si>
  <si>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</si>
  <si>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</si>
  <si>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</si>
  <si>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</si>
  <si>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</si>
  <si>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</si>
  <si>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</si>
  <si>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</si>
  <si>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</si>
  <si>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</si>
  <si>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</si>
  <si>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</si>
  <si>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</si>
  <si>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</si>
  <si>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</si>
  <si>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</si>
  <si>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</si>
  <si>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</si>
  <si>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</si>
  <si>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</si>
  <si>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</si>
  <si>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</si>
  <si>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</si>
  <si>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</si>
  <si>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</si>
  <si>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</si>
  <si>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</si>
  <si>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</si>
  <si>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</si>
  <si>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</si>
  <si>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</si>
  <si>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</si>
  <si>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</si>
  <si>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</si>
  <si>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</si>
  <si>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</si>
  <si>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</si>
  <si>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</si>
  <si>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</si>
  <si>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</si>
  <si>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</si>
  <si>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</si>
  <si>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</si>
  <si>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</si>
  <si>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</si>
  <si>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</si>
  <si>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</si>
  <si>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</si>
  <si>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</si>
  <si>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</si>
  <si>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</si>
  <si>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</si>
  <si>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</si>
  <si>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</si>
  <si>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</si>
  <si>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</si>
  <si>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</si>
  <si>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</si>
  <si>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</si>
  <si>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</si>
  <si>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</si>
  <si>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</si>
  <si>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</si>
  <si>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</si>
  <si>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</si>
  <si>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</si>
  <si>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</si>
  <si>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</si>
  <si>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</si>
  <si>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</si>
  <si>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</si>
  <si>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</si>
  <si>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</si>
  <si>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</si>
  <si>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</si>
  <si>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</si>
  <si>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</si>
  <si>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</si>
  <si>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</si>
  <si>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</si>
  <si>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</si>
  <si>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</si>
  <si>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</si>
  <si>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</si>
  <si>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</si>
  <si>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</si>
  <si>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</si>
  <si>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</si>
  <si>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</si>
  <si>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</si>
  <si>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</si>
  <si>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</si>
  <si>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</si>
  <si>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</si>
  <si>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</si>
  <si>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</si>
  <si>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</si>
  <si>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</si>
  <si>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</si>
  <si>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</si>
  <si>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</si>
  <si>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</si>
  <si>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</si>
  <si>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</si>
  <si>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</si>
  <si>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</si>
  <si>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</si>
  <si>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</si>
  <si>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</si>
  <si>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</si>
  <si>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</si>
  <si>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</si>
  <si>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</si>
  <si>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</si>
  <si>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</si>
  <si>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</si>
  <si>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</si>
  <si>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</si>
  <si>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</si>
  <si>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</si>
  <si>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</si>
  <si>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</si>
  <si>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</si>
  <si>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</si>
  <si>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</si>
  <si>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</si>
  <si>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</si>
  <si>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</si>
  <si>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</si>
  <si>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</si>
  <si>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</si>
  <si>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</si>
  <si>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</si>
  <si>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</si>
  <si>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</si>
  <si>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</si>
  <si>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</si>
  <si>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</si>
  <si>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</si>
  <si>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</si>
  <si>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</si>
  <si>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</si>
  <si>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</si>
  <si>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</si>
  <si>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</si>
  <si>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</si>
  <si>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</si>
  <si>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</si>
  <si>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</si>
  <si>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</si>
  <si>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</si>
  <si>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</si>
  <si>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</si>
  <si>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</si>
  <si>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</si>
  <si>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</si>
  <si>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</si>
  <si>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</si>
  <si>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</si>
  <si>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</si>
  <si>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</si>
  <si>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</si>
  <si>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</si>
  <si>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</si>
  <si>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</si>
  <si>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</si>
  <si>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</si>
  <si>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</si>
  <si>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</si>
  <si>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</si>
  <si>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</si>
  <si>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</si>
  <si>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</si>
  <si>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</si>
  <si>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</si>
  <si>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</si>
  <si>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</si>
  <si>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</si>
  <si>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</si>
  <si>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</si>
  <si>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</si>
  <si>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</si>
  <si>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</si>
  <si>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</si>
  <si>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</si>
  <si>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</si>
  <si>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</si>
  <si>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</si>
  <si>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</si>
  <si>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</si>
  <si>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</si>
  <si>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</si>
  <si>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</si>
  <si>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</si>
  <si>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</si>
  <si>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</si>
  <si>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</si>
  <si>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</si>
  <si>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</si>
  <si>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</si>
  <si>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</si>
  <si>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</si>
  <si>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</si>
  <si>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</si>
  <si>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</si>
  <si>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</si>
  <si>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</si>
  <si>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</si>
  <si>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</si>
  <si>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</si>
  <si>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</si>
  <si>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</si>
  <si>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</si>
  <si>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</si>
  <si>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</si>
  <si>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</si>
  <si>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</si>
  <si>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</si>
  <si>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</si>
  <si>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</si>
  <si>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</si>
  <si>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</si>
  <si>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</si>
  <si>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</si>
  <si>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</si>
  <si>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</si>
  <si>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</si>
  <si>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</si>
  <si>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</si>
  <si>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</si>
  <si>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</si>
  <si>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</si>
  <si>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</si>
  <si>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</si>
  <si>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</si>
  <si>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</si>
  <si>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</si>
  <si>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</si>
  <si>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</si>
  <si>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</si>
  <si>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</si>
  <si>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</si>
  <si>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</si>
  <si>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</si>
  <si>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</si>
  <si>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</si>
  <si>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</si>
  <si>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</si>
  <si>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</si>
  <si>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</si>
  <si>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</si>
  <si>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</si>
  <si>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</si>
  <si>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</si>
  <si>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</si>
  <si>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</si>
  <si>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</si>
  <si>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</si>
  <si>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</si>
  <si>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</si>
  <si>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</si>
  <si>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</si>
  <si>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</si>
  <si>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</si>
  <si>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</si>
  <si>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</si>
  <si>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</si>
  <si>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</si>
  <si>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</si>
  <si>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</si>
  <si>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</si>
  <si>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</si>
  <si>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</si>
  <si>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</si>
  <si>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</si>
  <si>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</si>
  <si>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</si>
  <si>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</si>
  <si>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</si>
  <si>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</si>
  <si>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</si>
  <si>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</si>
  <si>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</si>
  <si>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</si>
  <si>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</si>
  <si>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</si>
  <si>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</si>
  <si>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</si>
  <si>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</si>
  <si>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</si>
  <si>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</si>
  <si>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</si>
  <si>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</si>
  <si>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</si>
  <si>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</si>
  <si>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</si>
  <si>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</si>
  <si>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</si>
  <si>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</si>
  <si>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</si>
  <si>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</si>
  <si>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</si>
  <si>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</si>
  <si>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</si>
  <si>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</si>
  <si>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</si>
  <si>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</si>
  <si>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</si>
  <si>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</si>
  <si>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</si>
  <si>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</si>
  <si>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</si>
  <si>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</si>
  <si>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</si>
  <si>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</si>
  <si>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</si>
  <si>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</si>
  <si>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</si>
  <si>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</si>
  <si>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</si>
  <si>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</si>
  <si>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</si>
  <si>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</si>
  <si>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</si>
  <si>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</si>
  <si>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</si>
  <si>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</si>
  <si>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</si>
  <si>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</si>
  <si>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</si>
  <si>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</si>
  <si>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</si>
  <si>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</si>
  <si>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</si>
  <si>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</si>
  <si>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</si>
  <si>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</si>
  <si>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</si>
  <si>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</si>
  <si>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</si>
  <si>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</si>
  <si>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</si>
  <si>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</si>
  <si>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</si>
  <si>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</si>
  <si>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</si>
  <si>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</si>
  <si>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</si>
  <si>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</si>
  <si>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</si>
  <si>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</si>
  <si>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</si>
  <si>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</si>
  <si>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</si>
  <si>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</si>
  <si>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</si>
  <si>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</si>
  <si>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</si>
  <si>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</si>
  <si>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</si>
  <si>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</si>
  <si>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</si>
  <si>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</si>
  <si>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</si>
  <si>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</si>
  <si>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</si>
  <si>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</si>
  <si>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</si>
  <si>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</si>
  <si>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</si>
  <si>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</si>
  <si>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</si>
  <si>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</si>
  <si>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</si>
  <si>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</si>
  <si>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</si>
  <si>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</si>
  <si>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</si>
  <si>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</si>
  <si>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</si>
  <si>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</si>
  <si>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</si>
  <si>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</si>
  <si>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</si>
  <si>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</si>
  <si>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</si>
  <si>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</si>
  <si>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</si>
  <si>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</si>
  <si>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</si>
  <si>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</si>
  <si>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</si>
  <si>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</si>
  <si>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</si>
  <si>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</si>
  <si>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</si>
  <si>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</si>
  <si>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</si>
  <si>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</si>
  <si>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</si>
  <si>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</si>
  <si>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</si>
  <si>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</si>
  <si>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</si>
  <si>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</si>
  <si>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</si>
  <si>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</si>
  <si>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</si>
  <si>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</si>
  <si>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</si>
  <si>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</si>
  <si>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</si>
  <si>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</si>
  <si>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</si>
  <si>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</si>
  <si>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</si>
  <si>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</si>
  <si>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</si>
  <si>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</si>
  <si>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</si>
  <si>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</si>
  <si>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</si>
  <si>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</si>
  <si>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</si>
  <si>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</si>
  <si>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</si>
  <si>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</si>
  <si>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</si>
  <si>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</si>
  <si>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</si>
  <si>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</si>
  <si>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</si>
  <si>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</si>
  <si>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</si>
  <si>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</si>
  <si>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</si>
  <si>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</si>
  <si>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</si>
  <si>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</si>
  <si>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</si>
  <si>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</si>
  <si>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</si>
  <si>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</si>
  <si>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</si>
  <si>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</si>
  <si>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</si>
  <si>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</si>
  <si>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</si>
  <si>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</si>
  <si>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</si>
  <si>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</si>
  <si>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</si>
  <si>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</si>
  <si>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</si>
  <si>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</si>
  <si>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</si>
  <si>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</si>
  <si>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</si>
  <si>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</si>
  <si>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</si>
  <si>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</si>
  <si>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</si>
  <si>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</si>
  <si>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</si>
  <si>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</si>
  <si>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</si>
  <si>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</si>
  <si>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</si>
  <si>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</si>
  <si>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</si>
  <si>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</si>
  <si>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</si>
  <si>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</si>
  <si>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</si>
  <si>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</si>
  <si>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</si>
  <si>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</si>
  <si>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</si>
  <si>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</si>
  <si>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</si>
  <si>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</si>
  <si>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</si>
  <si>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</si>
  <si>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</si>
  <si>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</si>
  <si>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</si>
  <si>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</si>
  <si>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</si>
  <si>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</si>
  <si>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</si>
  <si>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</si>
  <si>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</si>
  <si>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</si>
  <si>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</si>
  <si>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</si>
  <si>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</si>
  <si>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</si>
  <si>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</si>
  <si>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</si>
  <si>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</si>
  <si>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</si>
  <si>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</si>
  <si>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</si>
  <si>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</si>
  <si>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</si>
  <si>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</si>
  <si>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</si>
  <si>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</si>
  <si>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</si>
  <si>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</si>
  <si>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</si>
  <si>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</si>
  <si>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</si>
  <si>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</si>
  <si>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</si>
  <si>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</si>
  <si>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</si>
  <si>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</si>
  <si>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</si>
  <si>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</si>
  <si>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</si>
  <si>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</si>
  <si>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</si>
  <si>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</si>
  <si>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</si>
  <si>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</si>
  <si>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</si>
  <si>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</si>
  <si>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</si>
  <si>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</si>
  <si>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</si>
  <si>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</si>
  <si>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</si>
  <si>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</si>
  <si>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</si>
  <si>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</si>
  <si>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</si>
  <si>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</si>
  <si>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</si>
  <si>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</si>
  <si>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</si>
  <si>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</si>
  <si>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</si>
  <si>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</si>
  <si>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</si>
  <si>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</si>
  <si>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</si>
  <si>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</si>
  <si>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</si>
  <si>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</si>
  <si>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</si>
  <si>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</si>
  <si>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</si>
  <si>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</si>
  <si>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</si>
  <si>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</si>
  <si>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</si>
  <si>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</si>
  <si>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</si>
  <si>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</si>
  <si>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</si>
  <si>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</si>
  <si>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</si>
  <si>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</si>
  <si>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</si>
  <si>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</si>
  <si>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</si>
  <si>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</si>
  <si>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</si>
  <si>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</si>
  <si>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</si>
  <si>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</si>
  <si>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</si>
  <si>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</si>
  <si>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</si>
  <si>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</si>
  <si>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</si>
  <si>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</si>
  <si>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</si>
  <si>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</si>
  <si>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</si>
  <si>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</si>
  <si>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</si>
  <si>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</si>
  <si>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</si>
  <si>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</si>
  <si>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</si>
  <si>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</si>
  <si>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</si>
  <si>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</si>
  <si>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</si>
  <si>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</si>
  <si>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</si>
  <si>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</si>
  <si>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</si>
  <si>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</si>
  <si>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</si>
  <si>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</si>
  <si>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</si>
  <si>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</si>
  <si>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</si>
  <si>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</si>
  <si>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</si>
  <si>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</si>
  <si>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</si>
  <si>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</si>
  <si>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</si>
  <si>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</si>
  <si>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</si>
  <si>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</si>
  <si>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</si>
  <si>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</si>
  <si>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</si>
  <si>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</si>
  <si>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</si>
  <si>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</si>
  <si>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</si>
  <si>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</si>
  <si>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</si>
  <si>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</si>
  <si>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</si>
  <si>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</si>
  <si>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</si>
  <si>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</si>
  <si>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</si>
  <si>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</si>
  <si>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</si>
  <si>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</si>
  <si>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</si>
  <si>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</si>
  <si>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</si>
  <si>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</si>
  <si>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</si>
  <si>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</si>
  <si>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</si>
  <si>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</si>
  <si>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</si>
  <si>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</si>
  <si>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</si>
  <si>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</si>
  <si>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</si>
  <si>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</si>
  <si>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</si>
  <si>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</si>
  <si>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</si>
  <si>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</si>
  <si>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</si>
  <si>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</si>
  <si>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</si>
  <si>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</si>
  <si>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</si>
  <si>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</si>
  <si>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</si>
  <si>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</si>
  <si>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</si>
  <si>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</si>
  <si>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</si>
  <si>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</si>
  <si>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</si>
  <si>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</si>
  <si>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</si>
  <si>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</si>
  <si>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</si>
  <si>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</si>
  <si>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</si>
  <si>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</si>
  <si>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</si>
  <si>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</si>
  <si>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</si>
  <si>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</si>
  <si>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</si>
  <si>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</si>
  <si>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</si>
  <si>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</si>
  <si>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</si>
  <si>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</si>
  <si>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</si>
  <si>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</si>
  <si>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</si>
  <si>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</si>
  <si>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</si>
  <si>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</si>
  <si>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</si>
  <si>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</si>
  <si>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</si>
  <si>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</si>
  <si>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</si>
  <si>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</si>
  <si>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</si>
  <si>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</si>
  <si>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</si>
  <si>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</si>
  <si>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</si>
  <si>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</si>
  <si>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</si>
  <si>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</si>
  <si>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</si>
  <si>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</si>
  <si>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</si>
  <si>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</si>
  <si>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</si>
  <si>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</si>
  <si>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</si>
  <si>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</si>
  <si>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</si>
  <si>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</si>
  <si>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</si>
  <si>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</si>
  <si>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</si>
  <si>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</si>
  <si>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</si>
  <si>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</si>
  <si>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</si>
  <si>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</si>
  <si>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</si>
  <si>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</si>
  <si>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</si>
  <si>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</si>
  <si>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</si>
  <si>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</si>
  <si>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</si>
  <si>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</si>
  <si>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</si>
  <si>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</si>
  <si>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</si>
  <si>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</si>
  <si>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</si>
  <si>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</si>
  <si>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</si>
  <si>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</si>
  <si>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</si>
  <si>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</si>
  <si>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</si>
  <si>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</si>
  <si>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</si>
  <si>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</si>
  <si>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</si>
  <si>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</si>
  <si>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</si>
  <si>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</si>
  <si>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</si>
  <si>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</si>
  <si>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</si>
  <si>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</si>
  <si>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</si>
  <si>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</si>
  <si>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</si>
  <si>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</si>
  <si>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</si>
  <si>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</si>
  <si>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</si>
  <si>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</si>
  <si>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</si>
  <si>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</si>
  <si>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</si>
  <si>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</si>
  <si>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</si>
  <si>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</si>
  <si>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</si>
  <si>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</si>
  <si>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</si>
  <si>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</si>
  <si>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</si>
  <si>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</si>
  <si>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</si>
  <si>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</si>
  <si>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</si>
  <si>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</si>
  <si>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</si>
  <si>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</si>
  <si>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</si>
  <si>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</si>
  <si>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</si>
  <si>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</si>
  <si>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</si>
  <si>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</si>
  <si>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</si>
  <si>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</si>
  <si>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</si>
  <si>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</si>
  <si>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</si>
  <si>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</si>
  <si>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</si>
  <si>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</si>
  <si>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</si>
  <si>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</si>
  <si>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</si>
  <si>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</si>
  <si>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</si>
  <si>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</si>
  <si>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</si>
  <si>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</si>
  <si>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</si>
  <si>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</si>
  <si>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</si>
  <si>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</si>
  <si>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</si>
  <si>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</si>
  <si>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</si>
  <si>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</si>
  <si>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</si>
  <si>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</si>
  <si>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</si>
  <si>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</si>
  <si>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</si>
  <si>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</si>
  <si>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</si>
  <si>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</si>
  <si>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</si>
  <si>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</si>
  <si>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</si>
  <si>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</si>
  <si>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</si>
  <si>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</si>
  <si>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</si>
  <si>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</si>
  <si>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</si>
  <si>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</si>
  <si>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</si>
  <si>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</si>
  <si>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</si>
  <si>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</si>
  <si>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</si>
  <si>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</si>
  <si>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</si>
  <si>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</si>
  <si>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</si>
  <si>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</si>
  <si>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</si>
  <si>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</si>
  <si>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</si>
  <si>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</si>
  <si>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</si>
  <si>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</si>
  <si>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</si>
  <si>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</si>
  <si>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</si>
  <si>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</si>
  <si>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</si>
  <si>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</si>
  <si>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</si>
  <si>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</si>
  <si>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</si>
  <si>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</si>
  <si>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</si>
  <si>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</si>
  <si>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</si>
  <si>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</si>
  <si>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</si>
  <si>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</si>
  <si>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</si>
  <si>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</si>
  <si>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</si>
  <si>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</si>
  <si>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</si>
  <si>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</si>
  <si>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</si>
  <si>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</si>
  <si>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</si>
  <si>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</si>
  <si>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</si>
  <si>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</si>
  <si>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</si>
  <si>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</si>
  <si>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</si>
  <si>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</si>
  <si>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</si>
  <si>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</si>
  <si>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</si>
  <si>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</si>
  <si>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</si>
  <si>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</si>
  <si>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</si>
  <si>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</si>
  <si>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</si>
  <si>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</si>
  <si>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</si>
  <si>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</si>
  <si>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</si>
  <si>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</si>
  <si>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</si>
  <si>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</si>
  <si>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</si>
  <si>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</si>
  <si>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</si>
  <si>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</si>
  <si>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</si>
  <si>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</si>
  <si>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</si>
  <si>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</si>
  <si>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</si>
  <si>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</si>
  <si>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</si>
  <si>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</si>
  <si>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</si>
  <si>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</si>
  <si>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</si>
  <si>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</si>
  <si>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</si>
  <si>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</si>
  <si>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</si>
  <si>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</si>
  <si>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</si>
  <si>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</si>
  <si>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</si>
  <si>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</si>
  <si>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</si>
  <si>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</si>
  <si>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</si>
  <si>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</si>
  <si>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</si>
  <si>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</si>
  <si>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</si>
  <si>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</si>
  <si>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</si>
  <si>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</si>
  <si>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</si>
  <si>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</si>
  <si>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</si>
  <si>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</si>
  <si>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</si>
  <si>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</si>
  <si>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</si>
  <si>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</si>
  <si>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</si>
  <si>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</si>
  <si>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</si>
  <si>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</si>
  <si>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</si>
  <si>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</si>
  <si>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</si>
  <si>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</si>
  <si>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</si>
  <si>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</si>
  <si>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</si>
  <si>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</si>
  <si>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</si>
  <si>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</si>
  <si>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</si>
  <si>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</si>
  <si>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</si>
  <si>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</si>
  <si>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</si>
  <si>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</si>
  <si>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</si>
  <si>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</si>
  <si>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</si>
  <si>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</si>
  <si>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</si>
  <si>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</si>
  <si>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</si>
  <si>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</si>
  <si>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</si>
  <si>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</si>
  <si>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</si>
  <si>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</si>
  <si>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</si>
  <si>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</si>
  <si>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</si>
  <si>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</si>
  <si>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</si>
  <si>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</si>
  <si>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</si>
  <si>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</si>
  <si>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</si>
  <si>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</si>
  <si>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</si>
  <si>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</si>
  <si>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</si>
  <si>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</si>
  <si>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</si>
  <si>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</si>
  <si>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</si>
  <si>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</si>
  <si>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</si>
  <si>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</si>
  <si>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</si>
  <si>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</si>
  <si>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</si>
  <si>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</si>
  <si>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</si>
  <si>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</si>
  <si>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</si>
  <si>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</si>
  <si>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</si>
  <si>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</si>
  <si>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</si>
  <si>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</si>
  <si>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</si>
  <si>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</si>
  <si>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</si>
  <si>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</si>
  <si>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</si>
  <si>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</si>
  <si>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</si>
  <si>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</si>
  <si>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</si>
  <si>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</si>
  <si>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</si>
  <si>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</si>
  <si>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</si>
  <si>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</si>
  <si>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</si>
  <si>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</si>
  <si>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</si>
  <si>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</si>
  <si>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</si>
  <si>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</si>
  <si>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</si>
  <si>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</si>
  <si>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</si>
  <si>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</si>
  <si>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</si>
  <si>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</si>
  <si>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</si>
  <si>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</si>
  <si>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</si>
  <si>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</si>
  <si>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</si>
  <si>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</si>
  <si>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</si>
  <si>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</si>
  <si>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</si>
  <si>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</si>
  <si>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</si>
  <si>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</si>
  <si>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</si>
  <si>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</si>
  <si>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</si>
  <si>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</si>
  <si>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</si>
  <si>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</si>
  <si>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</si>
  <si>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</si>
  <si>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</si>
  <si>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</si>
  <si>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</si>
  <si>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</si>
  <si>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</si>
  <si>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</si>
  <si>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</si>
  <si>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</si>
  <si>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</si>
  <si>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</si>
  <si>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</si>
  <si>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</si>
  <si>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</si>
  <si>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</si>
  <si>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</si>
  <si>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</si>
  <si>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</si>
  <si>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</si>
  <si>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</si>
  <si>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</si>
  <si>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</si>
  <si>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</si>
  <si>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</si>
  <si>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</si>
  <si>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</si>
  <si>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</si>
  <si>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</si>
  <si>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</si>
  <si>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</si>
  <si>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</si>
  <si>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</si>
  <si>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</si>
  <si>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</si>
  <si>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</si>
  <si>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</si>
  <si>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</si>
  <si>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</si>
  <si>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</si>
  <si>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</si>
  <si>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</si>
  <si>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</si>
  <si>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</si>
  <si>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</si>
  <si>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</si>
  <si>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</si>
  <si>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</si>
  <si>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</si>
  <si>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</si>
  <si>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</si>
  <si>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</si>
  <si>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</si>
  <si>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</si>
  <si>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</si>
  <si>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</si>
  <si>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</si>
  <si>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</si>
  <si>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</si>
  <si>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</si>
  <si>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</si>
  <si>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</si>
  <si>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</si>
  <si>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</si>
  <si>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</si>
  <si>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</si>
  <si>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</si>
  <si>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</si>
  <si>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</si>
  <si>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</si>
  <si>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</si>
  <si>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</si>
  <si>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</si>
  <si>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</si>
  <si>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</si>
  <si>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</si>
  <si>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</si>
  <si>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</si>
  <si>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</si>
  <si>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</si>
  <si>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</si>
  <si>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</si>
  <si>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</si>
  <si>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</si>
  <si>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</si>
  <si>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</si>
  <si>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</si>
  <si>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</si>
  <si>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</si>
  <si>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</si>
  <si>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</si>
  <si>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</si>
  <si>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</si>
  <si>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</si>
  <si>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</si>
  <si>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</si>
  <si>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</si>
  <si>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</si>
  <si>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</si>
  <si>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</si>
  <si>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</si>
  <si>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</si>
  <si>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</si>
  <si>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</si>
  <si>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</si>
  <si>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</si>
  <si>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</si>
  <si>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</si>
  <si>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</si>
  <si>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</si>
  <si>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</si>
  <si>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</si>
  <si>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</si>
  <si>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</si>
  <si>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</si>
  <si>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</si>
  <si>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</si>
  <si>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</si>
  <si>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</si>
  <si>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</si>
  <si>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</si>
  <si>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</si>
  <si>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</si>
  <si>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</si>
  <si>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</si>
  <si>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</si>
  <si>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</si>
  <si>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</si>
  <si>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</si>
  <si>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</si>
  <si>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</si>
  <si>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</si>
  <si>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</si>
  <si>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</si>
  <si>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</si>
  <si>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</si>
  <si>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</si>
  <si>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</si>
  <si>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</si>
  <si>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</si>
  <si>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</si>
  <si>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</si>
  <si>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</si>
  <si>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</si>
  <si>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</si>
  <si>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</si>
  <si>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</si>
  <si>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</si>
  <si>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</si>
  <si>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</si>
  <si>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</si>
  <si>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</si>
  <si>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</si>
  <si>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</si>
  <si>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</si>
  <si>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</si>
  <si>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</si>
  <si>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</si>
  <si>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</si>
  <si>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</si>
  <si>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</si>
  <si>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</si>
  <si>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</si>
  <si>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</si>
  <si>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</si>
  <si>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</si>
  <si>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</si>
  <si>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</si>
  <si>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</si>
  <si>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</si>
  <si>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</si>
  <si>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</si>
  <si>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</si>
  <si>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</si>
  <si>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</si>
  <si>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</si>
  <si>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</si>
  <si>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</si>
  <si>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</si>
  <si>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</si>
  <si>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</si>
  <si>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</si>
  <si>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</si>
  <si>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</si>
  <si>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</si>
  <si>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</si>
  <si>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</si>
  <si>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</si>
  <si>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</si>
  <si>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</si>
  <si>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</si>
  <si>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</si>
  <si>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</si>
  <si>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</si>
  <si>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</si>
  <si>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</si>
  <si>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</si>
  <si>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</si>
  <si>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</si>
  <si>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</si>
  <si>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</si>
  <si>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</si>
  <si>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</si>
  <si>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</si>
  <si>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</si>
  <si>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</si>
  <si>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</si>
  <si>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</si>
  <si>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</si>
  <si>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</si>
  <si>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</si>
  <si>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</si>
  <si>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</si>
  <si>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</si>
  <si>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</si>
  <si>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</si>
  <si>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</si>
  <si>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</si>
  <si>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</si>
  <si>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</si>
  <si>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</si>
  <si>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</si>
  <si>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</si>
  <si>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</si>
  <si>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</si>
  <si>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</si>
  <si>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</si>
  <si>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</si>
  <si>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</si>
  <si>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</si>
  <si>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</si>
  <si>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</si>
  <si>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</si>
  <si>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</si>
  <si>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</si>
  <si>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</si>
  <si>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</si>
  <si>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</si>
  <si>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</si>
  <si>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</si>
  <si>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</si>
  <si>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</si>
  <si>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</si>
  <si>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</si>
  <si>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</si>
  <si>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</si>
  <si>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</si>
  <si>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</si>
  <si>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</si>
  <si>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</si>
  <si>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</si>
  <si>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</si>
  <si>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</si>
  <si>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</si>
  <si>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</si>
  <si>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</si>
  <si>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</si>
  <si>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</si>
  <si>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</si>
  <si>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</si>
  <si>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</si>
  <si>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</si>
  <si>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</si>
  <si>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</si>
  <si>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</si>
  <si>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</si>
  <si>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</si>
  <si>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</si>
  <si>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</si>
  <si>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</si>
  <si>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</si>
  <si>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</si>
  <si>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</si>
  <si>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</si>
  <si>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</si>
  <si>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</si>
  <si>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</si>
  <si>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</si>
  <si>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</si>
  <si>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</si>
  <si>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</si>
  <si>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</si>
  <si>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</si>
  <si>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</si>
  <si>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</si>
  <si>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</si>
  <si>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</si>
  <si>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</si>
  <si>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</si>
  <si>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</si>
  <si>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</si>
  <si>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</si>
  <si>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</si>
  <si>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</si>
  <si>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</si>
  <si>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</si>
  <si>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</si>
  <si>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</si>
  <si>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</si>
  <si>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</si>
  <si>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</si>
  <si>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</si>
  <si>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</si>
  <si>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</si>
  <si>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</si>
  <si>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</si>
  <si>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</si>
  <si>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</si>
  <si>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</si>
  <si>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</si>
  <si>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</si>
  <si>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</si>
  <si>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</si>
  <si>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</si>
  <si>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</si>
  <si>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</si>
  <si>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</si>
  <si>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</si>
  <si>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</si>
  <si>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</si>
  <si>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</si>
  <si>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</si>
  <si>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</si>
  <si>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</si>
  <si>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</si>
  <si>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</si>
  <si>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</si>
  <si>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</si>
  <si>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</si>
  <si>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</si>
  <si>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</si>
  <si>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</si>
  <si>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</si>
  <si>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</si>
  <si>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</si>
  <si>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</si>
  <si>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</si>
  <si>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</si>
  <si>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</si>
  <si>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</si>
  <si>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</si>
  <si>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</si>
  <si>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</si>
  <si>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</si>
  <si>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</si>
  <si>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</si>
  <si>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</si>
  <si>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</si>
  <si>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</si>
  <si>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</si>
  <si>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</si>
  <si>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</si>
  <si>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</si>
  <si>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</si>
  <si>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</si>
  <si>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</si>
  <si>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</si>
  <si>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</si>
  <si>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</si>
  <si>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</si>
  <si>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</si>
  <si>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</si>
  <si>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</si>
  <si>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</si>
  <si>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</si>
  <si>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</si>
  <si>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</si>
  <si>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</si>
  <si>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</si>
  <si>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</si>
  <si>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</si>
  <si>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</si>
  <si>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</si>
  <si>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</si>
  <si>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</si>
  <si>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</si>
  <si>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</si>
  <si>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</si>
  <si>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</si>
  <si>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</si>
  <si>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</si>
  <si>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</si>
  <si>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</si>
  <si>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</si>
  <si>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</si>
  <si>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</si>
  <si>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</si>
  <si>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</si>
  <si>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</si>
  <si>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</si>
  <si>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</si>
  <si>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</si>
  <si>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</si>
  <si>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</si>
  <si>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</si>
  <si>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</si>
  <si>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</si>
  <si>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</si>
  <si>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</si>
  <si>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</si>
  <si>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</si>
  <si>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</si>
  <si>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</si>
  <si>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</si>
  <si>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</si>
  <si>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</si>
  <si>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</si>
  <si>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</si>
  <si>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</si>
  <si>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</si>
  <si>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</si>
  <si>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</si>
  <si>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</si>
  <si>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</si>
  <si>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</si>
  <si>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</si>
  <si>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</si>
  <si>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</si>
  <si>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</si>
  <si>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</si>
  <si>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</si>
  <si>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</si>
  <si>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</si>
  <si>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</si>
  <si>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</si>
  <si>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</si>
  <si>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</si>
  <si>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</si>
  <si>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</si>
  <si>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</si>
  <si>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</si>
  <si>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</si>
  <si>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</si>
  <si>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</si>
  <si>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</si>
  <si>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</si>
  <si>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</si>
  <si>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</si>
  <si>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</si>
  <si>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</si>
  <si>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</si>
  <si>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</si>
  <si>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</si>
  <si>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</si>
  <si>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</si>
  <si>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</si>
  <si>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</si>
  <si>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</si>
  <si>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</si>
  <si>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</si>
  <si>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</si>
  <si>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</si>
  <si>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</si>
  <si>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</si>
  <si>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</si>
  <si>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</si>
  <si>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</si>
  <si>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</si>
  <si>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</si>
  <si>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</si>
  <si>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</si>
  <si>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</si>
  <si>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</si>
  <si>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</si>
  <si>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</si>
  <si>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</si>
  <si>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</si>
  <si>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</si>
  <si>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</si>
  <si>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</si>
  <si>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</si>
  <si>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</si>
  <si>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</si>
  <si>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</si>
  <si>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</si>
  <si>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</si>
  <si>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</si>
  <si>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</si>
  <si>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</si>
  <si>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</si>
  <si>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</si>
  <si>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</si>
  <si>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</si>
  <si>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</si>
  <si>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</si>
  <si>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</si>
  <si>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</si>
  <si>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</si>
  <si>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</si>
  <si>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</si>
  <si>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</si>
  <si>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</si>
  <si>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</si>
  <si>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</si>
  <si>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</si>
  <si>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</si>
  <si>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</si>
  <si>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</si>
  <si>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</si>
  <si>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</si>
  <si>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</si>
  <si>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</si>
  <si>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</si>
  <si>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</si>
  <si>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</si>
  <si>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</si>
  <si>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</si>
  <si>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</si>
  <si>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</si>
  <si>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</si>
  <si>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</si>
  <si>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</si>
  <si>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</si>
  <si>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</si>
  <si>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</si>
  <si>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</si>
  <si>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</si>
  <si>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</si>
  <si>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</si>
  <si>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</si>
  <si>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</si>
  <si>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</si>
  <si>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</si>
  <si>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</si>
  <si>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</si>
  <si>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</si>
  <si>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</si>
  <si>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</si>
  <si>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</si>
  <si>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</si>
  <si>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</si>
  <si>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</si>
  <si>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</si>
  <si>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</si>
  <si>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</si>
  <si>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</si>
  <si>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</si>
  <si>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</si>
  <si>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</si>
  <si>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</si>
  <si>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</si>
  <si>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</si>
  <si>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</si>
  <si>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</si>
  <si>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</si>
  <si>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</si>
  <si>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</si>
  <si>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</si>
  <si>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</si>
  <si>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</si>
  <si>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</si>
  <si>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</si>
  <si>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</si>
  <si>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</si>
  <si>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</si>
  <si>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</si>
  <si>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</si>
  <si>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</si>
  <si>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</si>
  <si>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</si>
  <si>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</si>
  <si>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</si>
  <si>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</si>
  <si>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</si>
  <si>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</si>
  <si>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</si>
  <si>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</si>
  <si>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</si>
  <si>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</si>
  <si>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</si>
  <si>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</si>
  <si>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</si>
  <si>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</si>
  <si>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</si>
  <si>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</si>
  <si>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</si>
  <si>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</si>
  <si>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</si>
  <si>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</si>
  <si>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</si>
  <si>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</si>
  <si>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</si>
  <si>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</si>
  <si>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</si>
  <si>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</si>
  <si>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</si>
  <si>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</si>
  <si>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</si>
  <si>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</si>
  <si>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</si>
  <si>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</si>
  <si>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</si>
  <si>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</si>
  <si>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</si>
  <si>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</si>
  <si>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</si>
  <si>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</si>
  <si>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</si>
  <si>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</si>
  <si>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</si>
  <si>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</si>
  <si>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</si>
  <si>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</si>
  <si>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</si>
  <si>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</si>
  <si>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</si>
  <si>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</si>
  <si>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</si>
  <si>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</si>
  <si>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</si>
  <si>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</si>
  <si>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</si>
  <si>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</si>
  <si>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</si>
  <si>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</si>
  <si>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</si>
  <si>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</si>
  <si>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</si>
  <si>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</si>
  <si>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</si>
  <si>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</si>
  <si>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</si>
  <si>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</si>
  <si>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</si>
  <si>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</si>
  <si>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</si>
  <si>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</si>
  <si>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</si>
  <si>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</si>
  <si>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</si>
  <si>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</si>
  <si>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</si>
  <si>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</si>
  <si>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</si>
  <si>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</si>
  <si>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</si>
  <si>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</si>
  <si>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</si>
  <si>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</si>
  <si>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</si>
  <si>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</si>
  <si>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</si>
  <si>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</si>
  <si>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</si>
  <si>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</si>
  <si>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</si>
  <si>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</si>
  <si>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</si>
  <si>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</si>
  <si>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</si>
  <si>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</si>
  <si>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</si>
  <si>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</si>
  <si>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</si>
  <si>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</si>
  <si>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</si>
  <si>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</si>
  <si>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</si>
  <si>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</si>
  <si>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</si>
  <si>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</si>
  <si>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</si>
  <si>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</si>
  <si>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</si>
  <si>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</si>
  <si>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</si>
  <si>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</si>
  <si>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</si>
  <si>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</si>
  <si>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</si>
  <si>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</si>
  <si>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</si>
  <si>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</si>
  <si>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</si>
  <si>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</si>
  <si>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</si>
  <si>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</si>
  <si>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</si>
  <si>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</si>
  <si>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</si>
  <si>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</si>
  <si>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</si>
  <si>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</si>
  <si>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</si>
  <si>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</si>
  <si>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</si>
  <si>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</si>
  <si>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</si>
  <si>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</si>
  <si>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</si>
  <si>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</si>
  <si>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</si>
  <si>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</si>
  <si>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</si>
  <si>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</si>
  <si>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</si>
  <si>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</si>
  <si>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</si>
  <si>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</si>
  <si>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</si>
  <si>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</si>
  <si>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</si>
  <si>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</si>
  <si>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</si>
  <si>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</si>
  <si>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</si>
  <si>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</si>
  <si>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</si>
  <si>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</si>
  <si>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</si>
  <si>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</si>
  <si>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</si>
  <si>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</si>
  <si>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</si>
  <si>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</si>
  <si>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</si>
  <si>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</si>
  <si>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</si>
  <si>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</si>
  <si>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</si>
  <si>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</si>
  <si>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</si>
  <si>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</si>
  <si>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</si>
  <si>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</si>
  <si>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</si>
  <si>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</si>
  <si>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</si>
  <si>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</si>
  <si>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</si>
  <si>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</si>
  <si>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</si>
  <si>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</si>
  <si>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</si>
  <si>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</si>
  <si>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</si>
  <si>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</si>
  <si>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</si>
  <si>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</si>
  <si>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</si>
  <si>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</si>
  <si>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</si>
  <si>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</si>
  <si>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</si>
  <si>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</si>
  <si>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</si>
  <si>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</si>
  <si>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</si>
  <si>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</si>
  <si>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</si>
  <si>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</si>
  <si>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</si>
  <si>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</si>
  <si>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</si>
  <si>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</si>
  <si>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</si>
  <si>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</si>
  <si>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</si>
  <si>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</si>
  <si>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</si>
  <si>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</si>
  <si>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</si>
  <si>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</si>
  <si>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</si>
  <si>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</si>
  <si>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</si>
  <si>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</si>
  <si>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</si>
  <si>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</si>
  <si>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</si>
  <si>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</si>
  <si>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</si>
  <si>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</si>
  <si>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</si>
  <si>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</si>
  <si>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</si>
  <si>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</si>
  <si>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</si>
  <si>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</si>
  <si>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</si>
  <si>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</si>
  <si>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</si>
  <si>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</si>
  <si>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</si>
  <si>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</si>
  <si>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</si>
  <si>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</si>
  <si>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</si>
  <si>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</si>
  <si>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</si>
  <si>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</si>
  <si>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</si>
  <si>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</si>
  <si>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</si>
  <si>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</si>
  <si>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</si>
  <si>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</si>
  <si>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</si>
  <si>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</si>
  <si>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</si>
  <si>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</si>
  <si>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</si>
  <si>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</si>
  <si>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</si>
  <si>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</si>
  <si>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</si>
  <si>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</si>
  <si>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</si>
  <si>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</si>
  <si>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</si>
  <si>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</si>
  <si>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</si>
  <si>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</si>
  <si>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</si>
  <si>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</si>
  <si>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</si>
  <si>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</si>
  <si>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</si>
  <si>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</si>
  <si>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</si>
  <si>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</si>
  <si>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</si>
  <si>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</si>
  <si>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</si>
  <si>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</si>
  <si>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</si>
  <si>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</si>
  <si>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</si>
  <si>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</si>
  <si>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</si>
  <si>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</si>
  <si>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</si>
  <si>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</si>
  <si>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</si>
  <si>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</si>
  <si>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</si>
  <si>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</si>
  <si>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</si>
  <si>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</si>
  <si>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</si>
  <si>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</si>
  <si>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</si>
  <si>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</si>
  <si>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</si>
  <si>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</si>
  <si>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</si>
  <si>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</si>
  <si>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</si>
  <si>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</si>
  <si>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</si>
  <si>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</si>
  <si>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</si>
  <si>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</si>
  <si>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</si>
  <si>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</si>
  <si>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</si>
  <si>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</si>
  <si>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</si>
  <si>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</si>
  <si>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</si>
  <si>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</si>
  <si>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</si>
  <si>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</si>
  <si>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</si>
  <si>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</si>
  <si>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</si>
  <si>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</si>
  <si>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</si>
  <si>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</si>
  <si>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</si>
  <si>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</si>
  <si>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</si>
  <si>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</si>
  <si>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</si>
  <si>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</si>
  <si>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</si>
  <si>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</si>
  <si>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</si>
  <si>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</si>
  <si>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</si>
  <si>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</si>
  <si>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</si>
  <si>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</si>
  <si>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</si>
  <si>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</si>
  <si>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</si>
  <si>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</si>
  <si>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</si>
  <si>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</si>
  <si>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</si>
  <si>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</si>
  <si>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</si>
  <si>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</si>
  <si>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</si>
  <si>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</si>
  <si>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</si>
  <si>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</si>
  <si>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</si>
  <si>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</si>
  <si>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</si>
  <si>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</si>
  <si>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</si>
  <si>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</si>
  <si>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</si>
  <si>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</si>
  <si>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</si>
  <si>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</si>
  <si>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</si>
  <si>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</si>
  <si>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</si>
  <si>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</si>
  <si>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</si>
  <si>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</si>
  <si>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</si>
  <si>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</si>
  <si>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</si>
  <si>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</si>
  <si>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</si>
  <si>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</si>
  <si>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</si>
  <si>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</si>
  <si>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</si>
  <si>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</si>
  <si>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</si>
  <si>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</si>
  <si>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</si>
  <si>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</si>
  <si>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</si>
  <si>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</si>
  <si>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</si>
  <si>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</si>
  <si>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</si>
  <si>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</si>
  <si>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</si>
  <si>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</si>
  <si>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</si>
  <si>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</si>
  <si>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</si>
  <si>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</si>
  <si>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</si>
  <si>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</si>
  <si>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</si>
  <si>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</si>
  <si>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</si>
  <si>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</si>
  <si>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</si>
  <si>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</si>
  <si>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</si>
  <si>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</si>
  <si>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</si>
  <si>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</si>
  <si>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</si>
  <si>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</si>
  <si>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</si>
  <si>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</si>
  <si>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</si>
  <si>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</si>
  <si>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</si>
  <si>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</si>
  <si>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</si>
  <si>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</si>
  <si>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</si>
  <si>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</si>
  <si>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</si>
  <si>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</si>
  <si>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</si>
  <si>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</si>
  <si>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</si>
  <si>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</si>
  <si>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</si>
  <si>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</si>
  <si>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</si>
  <si>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</si>
  <si>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</si>
  <si>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</si>
  <si>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</si>
  <si>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</si>
  <si>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</si>
  <si>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</si>
  <si>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</si>
  <si>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</si>
  <si>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</si>
  <si>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</si>
  <si>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</si>
  <si>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</si>
  <si>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</si>
  <si>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</si>
  <si>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</si>
  <si>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</si>
  <si>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</si>
  <si>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</si>
  <si>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</si>
  <si>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</si>
  <si>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</si>
  <si>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</si>
  <si>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</si>
  <si>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</si>
  <si>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</si>
  <si>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</si>
  <si>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</si>
  <si>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</si>
  <si>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</si>
  <si>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</si>
  <si>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</si>
  <si>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</si>
  <si>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</si>
  <si>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</si>
  <si>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</si>
  <si>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</si>
  <si>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</si>
  <si>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</si>
  <si>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</si>
  <si>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</si>
  <si>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</si>
  <si>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</si>
  <si>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</si>
  <si>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</si>
  <si>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</si>
  <si>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</si>
  <si>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</si>
  <si>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</si>
  <si>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</si>
  <si>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</si>
  <si>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</si>
  <si>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</si>
  <si>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</si>
  <si>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</si>
  <si>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</si>
  <si>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</si>
  <si>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</si>
  <si>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</si>
  <si>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</si>
  <si>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</si>
  <si>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</si>
  <si>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</si>
  <si>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</si>
  <si>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</si>
  <si>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</si>
  <si>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</si>
  <si>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</si>
  <si>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</si>
  <si>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</si>
  <si>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</si>
  <si>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</si>
  <si>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</si>
  <si>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</si>
  <si>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</si>
  <si>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</si>
  <si>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</si>
  <si>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</si>
  <si>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</si>
  <si>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</si>
  <si>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</si>
  <si>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</si>
  <si>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</si>
  <si>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</si>
  <si>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</si>
  <si>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</si>
  <si>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</si>
  <si>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</si>
  <si>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</si>
  <si>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</si>
  <si>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</si>
  <si>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</si>
  <si>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</si>
  <si>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</si>
  <si>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</si>
  <si>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</si>
  <si>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</si>
  <si>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</si>
  <si>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</si>
  <si>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</si>
  <si>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</si>
  <si>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</si>
  <si>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</si>
  <si>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</si>
  <si>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</si>
  <si>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</si>
  <si>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</si>
  <si>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</si>
  <si>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</si>
  <si>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</si>
  <si>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</si>
  <si>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</si>
  <si>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</si>
  <si>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</si>
  <si>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</si>
  <si>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</si>
  <si>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</si>
  <si>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</si>
  <si>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</si>
  <si>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</si>
  <si>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</si>
  <si>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</si>
  <si>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</si>
  <si>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</si>
  <si>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</si>
  <si>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</si>
  <si>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</si>
  <si>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</si>
  <si>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</si>
  <si>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</si>
  <si>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</si>
  <si>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</si>
  <si>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</si>
  <si>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</si>
  <si>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</si>
  <si>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</si>
  <si>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</si>
  <si>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</si>
  <si>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</si>
  <si>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</si>
  <si>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</si>
  <si>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</si>
  <si>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</si>
  <si>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</si>
  <si>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</si>
  <si>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</si>
  <si>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</si>
  <si>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</si>
  <si>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</si>
  <si>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</si>
  <si>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</si>
  <si>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</si>
  <si>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</si>
  <si>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</si>
  <si>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</si>
  <si>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</si>
  <si>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</si>
  <si>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</si>
  <si>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</si>
  <si>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</si>
  <si>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</si>
  <si>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</si>
  <si>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</si>
  <si>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</si>
  <si>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</si>
  <si>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</si>
  <si>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</si>
  <si>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</si>
  <si>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</si>
  <si>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</si>
  <si>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</si>
  <si>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</si>
  <si>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</si>
  <si>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</si>
  <si>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</si>
  <si>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</si>
  <si>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</si>
  <si>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</si>
  <si>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</si>
  <si>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</si>
  <si>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</si>
  <si>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</si>
  <si>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</si>
  <si>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</si>
  <si>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</si>
  <si>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</si>
  <si>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</si>
  <si>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</si>
  <si>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</si>
  <si>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</si>
  <si>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</si>
  <si>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</si>
  <si>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</si>
  <si>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</si>
  <si>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</si>
  <si>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</si>
  <si>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</si>
  <si>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</si>
  <si>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</si>
  <si>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</si>
  <si>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</si>
  <si>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</si>
  <si>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</si>
  <si>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</si>
  <si>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</si>
  <si>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</si>
  <si>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</si>
  <si>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</si>
  <si>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</si>
  <si>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</si>
  <si>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</si>
  <si>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</si>
  <si>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</si>
  <si>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</si>
  <si>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</si>
  <si>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</si>
  <si>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</si>
  <si>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</si>
  <si>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</si>
  <si>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</si>
  <si>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</si>
  <si>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</si>
  <si>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</si>
  <si>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</si>
  <si>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</si>
  <si>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</si>
  <si>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</si>
  <si>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</si>
  <si>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</si>
  <si>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</si>
  <si>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</si>
  <si>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</si>
  <si>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</si>
  <si>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</si>
  <si>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</si>
  <si>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</si>
  <si>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</si>
  <si>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</si>
  <si>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</si>
  <si>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</si>
  <si>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</si>
  <si>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</si>
  <si>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</si>
  <si>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</si>
  <si>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</si>
  <si>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</si>
  <si>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</si>
  <si>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</si>
  <si>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</si>
  <si>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</si>
  <si>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</si>
  <si>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</si>
  <si>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</si>
  <si>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</si>
  <si>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</si>
  <si>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</si>
  <si>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</si>
  <si>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</si>
  <si>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</si>
  <si>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</si>
  <si>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</si>
  <si>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</si>
  <si>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</si>
  <si>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</si>
  <si>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</si>
  <si>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</si>
  <si>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</si>
  <si>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</si>
  <si>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</si>
  <si>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</si>
  <si>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</si>
  <si>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</si>
  <si>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</si>
  <si>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</si>
  <si>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</si>
  <si>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</si>
  <si>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</si>
  <si>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</si>
  <si>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</si>
  <si>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</si>
  <si>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</si>
  <si>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</si>
  <si>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</si>
  <si>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</si>
  <si>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</si>
  <si>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</si>
  <si>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</si>
  <si>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</si>
  <si>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</si>
  <si>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</si>
  <si>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</si>
  <si>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</si>
  <si>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</si>
  <si>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</si>
  <si>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</si>
  <si>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</si>
  <si>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</si>
  <si>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</si>
  <si>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</si>
  <si>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</si>
  <si>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</si>
  <si>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</si>
  <si>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</si>
  <si>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</si>
  <si>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</si>
  <si>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</si>
  <si>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</si>
  <si>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</si>
  <si>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</si>
  <si>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</si>
  <si>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</si>
  <si>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</si>
  <si>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</si>
  <si>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</si>
  <si>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</si>
  <si>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</si>
  <si>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</si>
  <si>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</si>
  <si>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</si>
  <si>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</si>
  <si>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</si>
  <si>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</si>
  <si>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</si>
  <si>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</si>
  <si>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</si>
  <si>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</si>
  <si>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</si>
  <si>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</si>
  <si>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</si>
  <si>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</si>
  <si>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</si>
  <si>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</si>
  <si>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</si>
  <si>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</si>
  <si>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</si>
  <si>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</si>
  <si>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</si>
  <si>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</si>
  <si>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</si>
  <si>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</si>
  <si>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</si>
  <si>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</si>
  <si>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</si>
  <si>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</si>
  <si>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</si>
  <si>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</si>
  <si>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</si>
  <si>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</si>
  <si>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</si>
  <si>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</si>
  <si>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</si>
  <si>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</si>
  <si>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</si>
  <si>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</si>
  <si>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</si>
  <si>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</si>
  <si>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</si>
  <si>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</si>
  <si>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</si>
  <si>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</si>
  <si>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</si>
  <si>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</si>
  <si>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</si>
  <si>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</si>
  <si>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</si>
  <si>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</si>
  <si>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</si>
  <si>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</si>
  <si>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</si>
  <si>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</si>
  <si>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</si>
  <si>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</si>
  <si>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</si>
  <si>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</si>
  <si>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</si>
  <si>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</si>
  <si>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</si>
  <si>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</si>
  <si>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</si>
  <si>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</si>
  <si>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</si>
  <si>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</si>
  <si>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</si>
  <si>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</si>
  <si>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</si>
  <si>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</si>
  <si>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</si>
  <si>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</si>
  <si>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</si>
  <si>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</si>
  <si>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</si>
  <si>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</si>
  <si>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</si>
  <si>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</si>
  <si>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</si>
  <si>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</si>
  <si>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</si>
  <si>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</si>
  <si>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</si>
  <si>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</si>
  <si>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</si>
  <si>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</si>
  <si>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</si>
  <si>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</si>
  <si>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</si>
  <si>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</si>
  <si>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</si>
  <si>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</si>
  <si>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</si>
  <si>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</si>
  <si>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</si>
  <si>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</si>
  <si>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</si>
  <si>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</si>
  <si>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</si>
  <si>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</si>
  <si>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</si>
  <si>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</si>
  <si>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</si>
  <si>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</si>
  <si>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</si>
  <si>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</si>
  <si>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</si>
  <si>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</si>
  <si>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</si>
  <si>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</si>
  <si>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</si>
  <si>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</si>
  <si>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</si>
  <si>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</si>
  <si>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</si>
  <si>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</si>
  <si>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</si>
  <si>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</si>
  <si>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</si>
  <si>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</si>
  <si>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</si>
  <si>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</si>
  <si>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</si>
  <si>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</si>
  <si>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</si>
  <si>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</si>
  <si>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</si>
  <si>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</si>
  <si>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</si>
  <si>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</si>
  <si>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</si>
  <si>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</si>
  <si>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</si>
  <si>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</si>
  <si>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</si>
  <si>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</si>
  <si>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</si>
  <si>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</si>
  <si>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</si>
  <si>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</si>
  <si>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</si>
  <si>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</si>
  <si>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</si>
  <si>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</si>
  <si>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</si>
  <si>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</si>
  <si>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</si>
  <si>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</si>
  <si>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</si>
  <si>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</si>
  <si>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</si>
  <si>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</si>
  <si>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</si>
  <si>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</si>
  <si>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</si>
  <si>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</si>
  <si>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</si>
  <si>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</si>
  <si>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</si>
  <si>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</si>
  <si>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</si>
  <si>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</si>
  <si>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</si>
  <si>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</si>
  <si>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</si>
  <si>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</si>
  <si>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</si>
  <si>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</si>
  <si>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</si>
  <si>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</si>
  <si>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</si>
  <si>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</si>
  <si>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</si>
  <si>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</si>
  <si>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</si>
  <si>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</si>
  <si>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</si>
  <si>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</si>
  <si>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</si>
  <si>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</si>
  <si>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</si>
  <si>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</si>
  <si>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</si>
  <si>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</si>
  <si>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</si>
  <si>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</si>
  <si>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</si>
  <si>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</si>
  <si>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</si>
  <si>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</si>
  <si>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</si>
  <si>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</si>
  <si>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</si>
  <si>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</si>
  <si>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</si>
  <si>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</si>
  <si>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</si>
  <si>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</si>
  <si>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</si>
  <si>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</si>
  <si>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</si>
  <si>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</si>
  <si>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</si>
  <si>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</si>
  <si>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</si>
  <si>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</si>
  <si>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</si>
  <si>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</si>
  <si>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</si>
  <si>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</si>
  <si>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</si>
  <si>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</si>
  <si>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</si>
  <si>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</si>
  <si>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</si>
  <si>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</si>
  <si>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</si>
  <si>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</si>
  <si>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</si>
  <si>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</si>
  <si>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</si>
  <si>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</si>
  <si>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</si>
  <si>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</si>
  <si>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</si>
  <si>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</si>
  <si>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</si>
  <si>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</si>
  <si>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</si>
  <si>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</si>
  <si>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</si>
  <si>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</si>
  <si>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</si>
  <si>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</si>
  <si>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</si>
  <si>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</si>
  <si>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</si>
  <si>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</si>
  <si>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</si>
  <si>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</si>
  <si>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</si>
  <si>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</si>
  <si>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</si>
  <si>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</si>
  <si>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</si>
  <si>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</si>
  <si>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</si>
  <si>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</si>
  <si>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</si>
  <si>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</si>
  <si>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</si>
  <si>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</si>
  <si>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</si>
  <si>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</si>
  <si>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</si>
  <si>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</si>
  <si>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</si>
  <si>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</si>
  <si>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</si>
  <si>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</si>
  <si>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</si>
  <si>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</si>
  <si>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</si>
  <si>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</si>
  <si>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</si>
  <si>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</si>
  <si>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</si>
  <si>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</si>
  <si>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</si>
  <si>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</si>
  <si>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</si>
  <si>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</si>
  <si>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</si>
  <si>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</si>
  <si>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</si>
  <si>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</si>
  <si>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</si>
  <si>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</si>
  <si>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</si>
  <si>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</si>
  <si>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</si>
  <si>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</si>
  <si>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</si>
  <si>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</si>
  <si>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</si>
  <si>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</si>
  <si>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</si>
  <si>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</si>
  <si>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</si>
  <si>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</si>
  <si>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</si>
  <si>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</si>
  <si>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</si>
  <si>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</si>
  <si>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</si>
  <si>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</si>
  <si>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</si>
  <si>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</si>
  <si>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</si>
  <si>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</si>
  <si>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</si>
  <si>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</si>
  <si>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</si>
  <si>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</si>
  <si>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</si>
  <si>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</si>
  <si>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</si>
  <si>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</si>
  <si>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</si>
  <si>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</si>
  <si>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</si>
  <si>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</si>
  <si>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</si>
  <si>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</si>
  <si>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</si>
  <si>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</si>
  <si>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</si>
  <si>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</si>
  <si>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</si>
  <si>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</si>
  <si>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</si>
  <si>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</si>
  <si>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</si>
  <si>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</si>
  <si>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</si>
  <si>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</si>
  <si>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</si>
  <si>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</si>
  <si>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</si>
  <si>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</si>
  <si>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</si>
  <si>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</si>
  <si>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</si>
  <si>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</si>
  <si>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</si>
  <si>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</si>
  <si>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</si>
  <si>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</si>
  <si>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</si>
  <si>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</si>
  <si>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</si>
  <si>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</si>
  <si>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</si>
  <si>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</si>
  <si>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</si>
  <si>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</si>
  <si>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</si>
  <si>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</si>
  <si>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</si>
  <si>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</si>
  <si>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</si>
  <si>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</si>
  <si>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</si>
  <si>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</si>
  <si>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</si>
  <si>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</si>
  <si>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</si>
  <si>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</si>
  <si>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</si>
  <si>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</si>
  <si>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</si>
  <si>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</si>
  <si>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</si>
  <si>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</si>
  <si>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</si>
  <si>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</si>
  <si>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</si>
  <si>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</si>
  <si>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</si>
  <si>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</si>
  <si>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</si>
  <si>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</si>
  <si>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</si>
  <si>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</si>
  <si>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</si>
  <si>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</si>
  <si>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</si>
  <si>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</si>
  <si>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</si>
  <si>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</si>
  <si>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</si>
  <si>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</si>
  <si>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</si>
  <si>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</si>
  <si>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</si>
  <si>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</si>
  <si>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</si>
  <si>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</si>
  <si>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</si>
  <si>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</si>
  <si>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</si>
  <si>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</si>
  <si>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</si>
  <si>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</si>
  <si>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</si>
  <si>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</si>
  <si>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</si>
  <si>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</si>
  <si>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</si>
  <si>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</si>
  <si>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</si>
  <si>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</si>
  <si>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</si>
  <si>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</si>
  <si>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</si>
  <si>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</si>
  <si>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</si>
  <si>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</si>
  <si>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</si>
  <si>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</si>
  <si>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</si>
  <si>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</si>
  <si>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</si>
  <si>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</si>
  <si>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</si>
  <si>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</si>
  <si>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</si>
  <si>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</si>
  <si>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</si>
  <si>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</si>
  <si>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</si>
  <si>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</si>
  <si>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</si>
  <si>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</si>
  <si>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</si>
  <si>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</si>
  <si>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</si>
  <si>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</si>
  <si>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</si>
  <si>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</si>
  <si>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</si>
  <si>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</si>
  <si>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</si>
  <si>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</si>
  <si>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</si>
  <si>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</si>
  <si>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</si>
  <si>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</si>
  <si>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</si>
  <si>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</si>
  <si>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</si>
  <si>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</si>
  <si>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</si>
  <si>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</si>
  <si>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</si>
  <si>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</si>
  <si>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</si>
  <si>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</si>
  <si>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</si>
  <si>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</si>
  <si>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</si>
  <si>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</si>
  <si>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</si>
  <si>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</si>
  <si>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</si>
  <si>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</si>
  <si>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</si>
  <si>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</si>
  <si>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</si>
  <si>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</si>
  <si>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</si>
  <si>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</si>
  <si>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</si>
  <si>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</si>
  <si>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</si>
  <si>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</si>
  <si>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</si>
  <si>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</si>
  <si>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</si>
  <si>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</si>
  <si>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</si>
  <si>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</si>
  <si>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</si>
  <si>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</si>
  <si>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</si>
  <si>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</si>
  <si>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</si>
  <si>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</si>
  <si>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</si>
  <si>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</si>
  <si>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</si>
  <si>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</si>
  <si>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</si>
  <si>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</si>
  <si>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</si>
  <si>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</si>
  <si>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</si>
  <si>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</si>
  <si>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</si>
  <si>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</si>
  <si>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</si>
  <si>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</si>
  <si>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</si>
  <si>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</si>
  <si>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</si>
  <si>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</si>
  <si>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</si>
  <si>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</si>
  <si>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</si>
  <si>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</si>
  <si>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</si>
  <si>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</si>
  <si>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</si>
  <si>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</si>
  <si>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</si>
  <si>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</si>
  <si>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</si>
  <si>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</si>
  <si>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</si>
  <si>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</si>
  <si>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</si>
  <si>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</si>
  <si>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</si>
  <si>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</si>
  <si>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</si>
  <si>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</si>
  <si>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</si>
  <si>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</si>
  <si>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</si>
  <si>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</si>
  <si>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</si>
  <si>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</si>
  <si>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</si>
  <si>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</si>
  <si>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</si>
  <si>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</si>
  <si>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</si>
  <si>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</si>
  <si>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</si>
  <si>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</si>
  <si>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</si>
  <si>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</si>
  <si>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</si>
  <si>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</si>
  <si>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</si>
  <si>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</si>
  <si>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</si>
  <si>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</si>
  <si>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</si>
  <si>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</si>
  <si>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</si>
  <si>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</si>
  <si>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</si>
  <si>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</si>
  <si>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</si>
  <si>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</si>
  <si>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</si>
  <si>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</si>
  <si>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</si>
  <si>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</si>
  <si>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</si>
  <si>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</si>
  <si>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</si>
  <si>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</si>
  <si>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</si>
  <si>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</si>
  <si>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</si>
  <si>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</si>
  <si>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</si>
  <si>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</si>
  <si>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</si>
  <si>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</si>
  <si>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</si>
  <si>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</si>
  <si>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</si>
  <si>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</si>
  <si>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</si>
  <si>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</si>
  <si>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</si>
  <si>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</si>
  <si>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</si>
  <si>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</si>
  <si>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</si>
  <si>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</si>
  <si>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</si>
  <si>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</si>
  <si>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</si>
  <si>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</si>
  <si>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</si>
  <si>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</si>
  <si>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</si>
  <si>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</si>
  <si>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</si>
  <si>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</si>
  <si>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</si>
  <si>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</si>
  <si>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</si>
  <si>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</si>
  <si>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</si>
  <si>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</si>
  <si>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</si>
  <si>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</si>
  <si>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</si>
  <si>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</si>
  <si>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</si>
  <si>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</si>
  <si>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</si>
  <si>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</si>
  <si>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</si>
  <si>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</si>
  <si>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</si>
  <si>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</si>
  <si>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</si>
  <si>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</si>
  <si>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</si>
  <si>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</si>
  <si>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</si>
  <si>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</si>
  <si>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</si>
  <si>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</si>
  <si>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</si>
  <si>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</si>
  <si>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</si>
  <si>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</si>
  <si>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</si>
  <si>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</si>
  <si>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</si>
  <si>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</si>
  <si>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</si>
  <si>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</si>
  <si>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</si>
  <si>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</si>
  <si>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</si>
  <si>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</si>
  <si>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</si>
  <si>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</si>
  <si>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</si>
  <si>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</si>
  <si>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</si>
  <si>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</si>
  <si>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</si>
  <si>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</si>
  <si>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</si>
  <si>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</si>
  <si>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</si>
  <si>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</si>
  <si>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</si>
  <si>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</si>
  <si>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</si>
  <si>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</si>
  <si>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</si>
  <si>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</si>
  <si>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</si>
  <si>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</si>
  <si>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</si>
  <si>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</si>
  <si>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</si>
  <si>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</si>
  <si>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</si>
  <si>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</si>
  <si>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</si>
  <si>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</si>
  <si>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</si>
  <si>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</si>
  <si>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</si>
  <si>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</si>
  <si>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</si>
  <si>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</si>
  <si>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</si>
  <si>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</si>
  <si>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</si>
  <si>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</si>
  <si>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</si>
  <si>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</si>
  <si>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</si>
  <si>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</si>
  <si>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</si>
  <si>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</si>
  <si>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</si>
  <si>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</si>
  <si>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</si>
  <si>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</si>
  <si>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</si>
  <si>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</si>
  <si>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</si>
  <si>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</si>
  <si>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</si>
  <si>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</si>
  <si>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</si>
  <si>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</si>
  <si>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</si>
  <si>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</si>
  <si>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</si>
  <si>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</si>
  <si>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</si>
  <si>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</si>
  <si>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</si>
  <si>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</si>
  <si>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</si>
  <si>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</si>
  <si>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</si>
  <si>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</si>
  <si>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</si>
  <si>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</si>
  <si>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</si>
  <si>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</si>
  <si>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</si>
  <si>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</si>
  <si>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</si>
  <si>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</si>
  <si>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</si>
  <si>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</si>
  <si>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</si>
  <si>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</si>
  <si>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</si>
  <si>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</si>
  <si>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</si>
  <si>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</si>
  <si>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</si>
  <si>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</si>
  <si>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</si>
  <si>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</si>
  <si>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</si>
  <si>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</si>
  <si>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</si>
  <si>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</si>
  <si>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</si>
  <si>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</si>
  <si>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</si>
  <si>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</si>
  <si>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</si>
  <si>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</si>
  <si>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</si>
  <si>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</si>
  <si>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</si>
  <si>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</si>
  <si>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</si>
  <si>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</si>
  <si>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</si>
  <si>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</si>
  <si>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</si>
  <si>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</si>
  <si>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</si>
  <si>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</si>
  <si>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</si>
  <si>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</si>
  <si>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</si>
  <si>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</si>
  <si>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</si>
  <si>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</si>
  <si>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</si>
  <si>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</si>
  <si>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</si>
  <si>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</si>
  <si>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</si>
  <si>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</si>
  <si>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</si>
  <si>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</si>
  <si>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</si>
  <si>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</si>
  <si>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</si>
  <si>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</si>
  <si>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</si>
  <si>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</si>
  <si>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</si>
  <si>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</si>
  <si>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</si>
  <si>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</si>
  <si>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</si>
  <si>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</si>
  <si>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</si>
  <si>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</si>
  <si>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</si>
  <si>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</si>
  <si>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</si>
  <si>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</si>
  <si>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</si>
  <si>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</si>
  <si>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</si>
  <si>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</si>
  <si>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</si>
  <si>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</si>
  <si>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</si>
  <si>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</si>
  <si>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</si>
  <si>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</si>
  <si>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</si>
  <si>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</si>
  <si>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</si>
  <si>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</si>
  <si>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</si>
  <si>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</si>
  <si>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</si>
  <si>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</si>
  <si>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</si>
  <si>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</si>
  <si>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</si>
  <si>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</si>
  <si>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</si>
  <si>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</si>
  <si>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</si>
  <si>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</si>
  <si>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</si>
  <si>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</si>
  <si>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</si>
  <si>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</si>
  <si>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</si>
  <si>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</si>
  <si>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</si>
  <si>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</si>
  <si>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</si>
  <si>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</si>
  <si>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</si>
  <si>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</si>
  <si>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</si>
  <si>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</si>
  <si>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</si>
  <si>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</si>
  <si>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</si>
  <si>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</si>
  <si>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</si>
  <si>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</si>
  <si>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</si>
  <si>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</si>
  <si>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</si>
  <si>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</si>
  <si>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</si>
  <si>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</si>
  <si>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</si>
  <si>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</si>
  <si>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</si>
  <si>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</si>
  <si>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</si>
  <si>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</si>
  <si>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</si>
  <si>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</si>
  <si>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</si>
  <si>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</si>
  <si>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</si>
  <si>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</si>
  <si>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</si>
  <si>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</si>
  <si>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</si>
  <si>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</si>
  <si>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</si>
  <si>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</si>
  <si>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</si>
  <si>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</si>
  <si>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</si>
  <si>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</si>
  <si>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</si>
  <si>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</si>
  <si>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</si>
  <si>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</si>
  <si>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</si>
  <si>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</si>
  <si>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</si>
  <si>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</si>
  <si>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</si>
  <si>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</si>
  <si>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</si>
  <si>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</si>
  <si>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</si>
  <si>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</si>
  <si>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</si>
  <si>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</si>
  <si>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</si>
  <si>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</si>
  <si>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</si>
  <si>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</si>
  <si>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</si>
  <si>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</si>
  <si>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</si>
  <si>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</si>
  <si>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</si>
  <si>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</si>
  <si>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</si>
  <si>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</si>
  <si>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</si>
  <si>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</si>
  <si>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</si>
  <si>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</si>
  <si>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</si>
  <si>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</si>
  <si>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</si>
  <si>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</si>
  <si>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</si>
  <si>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</si>
  <si>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</si>
  <si>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</si>
  <si>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</si>
  <si>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</si>
  <si>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</si>
  <si>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</si>
  <si>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</si>
  <si>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</si>
  <si>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</si>
  <si>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</si>
  <si>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</si>
  <si>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</si>
  <si>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</si>
  <si>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</si>
  <si>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</si>
  <si>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</si>
  <si>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</si>
  <si>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</si>
  <si>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</si>
  <si>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</si>
  <si>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</si>
  <si>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</si>
  <si>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</si>
  <si>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</si>
  <si>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</si>
  <si>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</si>
  <si>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</si>
  <si>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</si>
  <si>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</si>
  <si>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</si>
  <si>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</si>
  <si>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</si>
  <si>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</si>
  <si>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</si>
  <si>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</si>
  <si>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</si>
  <si>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</si>
  <si>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</si>
  <si>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</si>
  <si>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</si>
  <si>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</si>
  <si>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</si>
  <si>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</si>
  <si>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</si>
  <si>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</si>
  <si>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</si>
  <si>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</si>
  <si>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</si>
  <si>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</si>
  <si>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</si>
  <si>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</si>
  <si>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</si>
  <si>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</si>
  <si>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</si>
  <si>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</si>
  <si>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</si>
  <si>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</si>
  <si>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</si>
  <si>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</si>
  <si>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</si>
  <si>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</si>
  <si>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</si>
  <si>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</si>
  <si>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</si>
  <si>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</si>
  <si>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</si>
  <si>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</si>
  <si>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</si>
  <si>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</si>
  <si>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</si>
  <si>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</si>
  <si>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</si>
  <si>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</si>
  <si>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</si>
  <si>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</si>
  <si>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</si>
  <si>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</si>
  <si>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</si>
  <si>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</si>
  <si>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</si>
  <si>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</si>
  <si>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</si>
  <si>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</si>
  <si>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</si>
  <si>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</si>
  <si>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</si>
  <si>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</si>
  <si>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</si>
  <si>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</si>
  <si>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</si>
  <si>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</si>
  <si>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</si>
  <si>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</si>
  <si>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</si>
  <si>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</si>
  <si>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</si>
  <si>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</si>
  <si>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</si>
  <si>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</si>
  <si>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</si>
  <si>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</si>
  <si>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</si>
  <si>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</si>
  <si>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</si>
  <si>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</si>
  <si>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</si>
  <si>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</si>
  <si>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</si>
  <si>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</si>
  <si>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</si>
  <si>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</si>
  <si>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</si>
  <si>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</si>
  <si>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</si>
  <si>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</si>
  <si>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</si>
  <si>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</si>
  <si>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</si>
  <si>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</si>
  <si>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</si>
  <si>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</si>
  <si>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</si>
  <si>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</si>
  <si>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</si>
  <si>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</si>
  <si>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</si>
  <si>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</si>
  <si>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</si>
  <si>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</si>
  <si>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</si>
  <si>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</si>
  <si>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</si>
  <si>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</si>
  <si>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</si>
  <si>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</si>
  <si>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</si>
  <si>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</si>
  <si>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</si>
  <si>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</si>
  <si>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</si>
  <si>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</si>
  <si>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</si>
  <si>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</si>
  <si>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</si>
  <si>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</si>
  <si>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</si>
  <si>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</si>
  <si>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</si>
  <si>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</si>
  <si>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</si>
  <si>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</si>
  <si>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</si>
  <si>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</si>
  <si>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</si>
  <si>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</si>
  <si>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</si>
  <si>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</si>
  <si>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</si>
  <si>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</si>
  <si>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</si>
  <si>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</si>
  <si>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</si>
  <si>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</si>
  <si>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</si>
  <si>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</si>
  <si>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</si>
  <si>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</si>
  <si>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</si>
  <si>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</si>
  <si>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</si>
  <si>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</si>
  <si>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</si>
  <si>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</si>
  <si>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</si>
  <si>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</si>
  <si>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</si>
  <si>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</si>
  <si>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</si>
  <si>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</si>
  <si>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</si>
  <si>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</si>
  <si>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</si>
  <si>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</si>
  <si>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</si>
  <si>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</si>
  <si>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</si>
  <si>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</si>
  <si>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</si>
  <si>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</si>
  <si>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</si>
  <si>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</si>
  <si>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</si>
  <si>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</si>
  <si>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</si>
  <si>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</si>
  <si>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</si>
  <si>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</si>
  <si>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</si>
  <si>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</si>
  <si>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</si>
  <si>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</si>
  <si>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</si>
  <si>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</si>
  <si>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</si>
  <si>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</si>
  <si>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</si>
  <si>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</si>
  <si>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</si>
  <si>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</si>
  <si>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</si>
  <si>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</si>
  <si>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</si>
  <si>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</si>
  <si>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</si>
  <si>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</si>
  <si>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</si>
  <si>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</si>
  <si>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</si>
  <si>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</si>
  <si>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</si>
  <si>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</si>
  <si>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</si>
  <si>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</si>
  <si>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</si>
  <si>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</si>
  <si>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</si>
  <si>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</si>
  <si>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</si>
  <si>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</si>
  <si>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</si>
  <si>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</si>
  <si>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</si>
  <si>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</si>
  <si>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</si>
  <si>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</si>
  <si>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</si>
  <si>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</si>
  <si>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</si>
  <si>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</si>
  <si>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</si>
  <si>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</si>
  <si>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</si>
  <si>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</si>
  <si>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</si>
  <si>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</si>
  <si>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</si>
  <si>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</si>
  <si>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</si>
  <si>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</si>
  <si>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</si>
  <si>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</si>
  <si>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</si>
  <si>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</si>
  <si>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</si>
  <si>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</si>
  <si>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</si>
  <si>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</si>
  <si>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</si>
  <si>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</si>
  <si>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</si>
  <si>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</si>
  <si>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</si>
  <si>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</si>
  <si>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</si>
  <si>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</si>
  <si>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</si>
  <si>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</si>
  <si>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</si>
  <si>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</si>
  <si>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</si>
  <si>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</si>
  <si>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</si>
  <si>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</si>
  <si>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</si>
  <si>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</si>
  <si>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</si>
  <si>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</si>
  <si>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</si>
  <si>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</si>
  <si>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</si>
  <si>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</si>
  <si>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</si>
  <si>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</si>
  <si>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</si>
  <si>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</si>
  <si>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</si>
  <si>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</si>
  <si>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</si>
  <si>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</si>
  <si>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</si>
  <si>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</si>
  <si>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</si>
  <si>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</si>
  <si>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</si>
  <si>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</si>
  <si>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</si>
  <si>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</si>
  <si>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</si>
  <si>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</si>
  <si>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</si>
  <si>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</si>
  <si>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</si>
  <si>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</si>
  <si>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</si>
  <si>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</si>
  <si>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</si>
  <si>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</si>
  <si>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</si>
  <si>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</si>
  <si>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</si>
  <si>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</si>
  <si>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</si>
  <si>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</si>
  <si>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</si>
  <si>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</si>
  <si>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</si>
  <si>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</si>
  <si>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</si>
  <si>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</si>
  <si>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</si>
  <si>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</si>
  <si>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</si>
  <si>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</si>
  <si>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</si>
  <si>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</si>
  <si>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</si>
  <si>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</si>
  <si>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</si>
  <si>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</si>
  <si>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</si>
  <si>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</si>
  <si>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</si>
  <si>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</si>
  <si>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</si>
  <si>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</si>
  <si>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</si>
  <si>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</si>
  <si>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</si>
  <si>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</si>
  <si>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</si>
  <si>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</si>
  <si>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</si>
  <si>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</si>
  <si>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</si>
  <si>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</si>
  <si>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</si>
  <si>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</si>
  <si>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</si>
  <si>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</si>
  <si>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</si>
  <si>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</si>
  <si>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</si>
  <si>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</si>
  <si>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</si>
  <si>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</si>
  <si>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</si>
  <si>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</si>
  <si>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</si>
  <si>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</si>
  <si>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</si>
  <si>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</si>
  <si>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</si>
  <si>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</si>
  <si>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</si>
  <si>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</si>
  <si>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</si>
  <si>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</si>
  <si>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</si>
  <si>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</si>
  <si>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</si>
  <si>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</si>
  <si>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</si>
  <si>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</si>
  <si>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</si>
  <si>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</si>
  <si>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</si>
  <si>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</si>
  <si>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</si>
  <si>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</si>
  <si>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</si>
  <si>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</si>
  <si>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</si>
  <si>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</si>
  <si>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</si>
  <si>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</si>
  <si>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</si>
  <si>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</si>
  <si>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</si>
  <si>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</si>
  <si>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</si>
  <si>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</si>
  <si>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</si>
  <si>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</si>
  <si>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</si>
  <si>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</si>
  <si>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</si>
  <si>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</si>
  <si>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</si>
  <si>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</si>
  <si>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</si>
  <si>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</si>
  <si>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</si>
  <si>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</si>
  <si>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</si>
  <si>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</si>
  <si>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</si>
  <si>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</si>
  <si>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</si>
  <si>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</si>
  <si>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</si>
  <si>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</si>
  <si>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</si>
  <si>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</si>
  <si>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</si>
  <si>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</si>
  <si>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</si>
  <si>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</si>
  <si>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</si>
  <si>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</si>
  <si>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</si>
  <si>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</si>
  <si>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</si>
  <si>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</si>
  <si>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</si>
  <si>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</si>
  <si>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</si>
  <si>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</si>
  <si>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</si>
  <si>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</si>
  <si>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</si>
  <si>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</si>
  <si>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</si>
  <si>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</si>
  <si>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</si>
  <si>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</si>
  <si>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</si>
  <si>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</si>
  <si>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</si>
  <si>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</si>
  <si>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</si>
  <si>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</si>
  <si>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</si>
  <si>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</si>
  <si>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</si>
  <si>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</si>
  <si>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</si>
  <si>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</si>
  <si>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</si>
  <si>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</si>
  <si>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</si>
  <si>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</si>
  <si>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</si>
  <si>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</si>
  <si>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</si>
  <si>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</si>
  <si>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</si>
  <si>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</si>
  <si>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</si>
  <si>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</si>
  <si>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</si>
  <si>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</si>
  <si>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</si>
  <si>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</si>
  <si>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</si>
  <si>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</si>
  <si>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</si>
  <si>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</si>
  <si>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</si>
  <si>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</si>
  <si>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</si>
  <si>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</si>
  <si>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</si>
  <si>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</si>
  <si>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</si>
  <si>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</si>
  <si>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</si>
  <si>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</si>
  <si>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</si>
  <si>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</si>
  <si>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</si>
  <si>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</si>
  <si>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</si>
  <si>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</si>
  <si>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</si>
  <si>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</si>
  <si>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</si>
  <si>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</si>
  <si>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</si>
  <si>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</si>
  <si>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</si>
  <si>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</si>
  <si>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</si>
  <si>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</si>
  <si>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</si>
  <si>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</si>
  <si>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</si>
  <si>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</si>
  <si>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</si>
  <si>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</si>
  <si>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</si>
  <si>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</si>
  <si>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</si>
  <si>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</si>
  <si>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</si>
  <si>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</si>
  <si>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</si>
  <si>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</si>
  <si>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</si>
  <si>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</si>
  <si>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</si>
  <si>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</si>
  <si>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</si>
  <si>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</si>
  <si>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</si>
  <si>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</si>
  <si>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</si>
  <si>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</si>
  <si>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</si>
  <si>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</si>
  <si>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</si>
  <si>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</si>
  <si>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</si>
  <si>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</si>
  <si>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</si>
  <si>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</si>
  <si>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</si>
  <si>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</si>
  <si>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</si>
  <si>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</si>
  <si>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</si>
  <si>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</si>
  <si>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</si>
  <si>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</si>
  <si>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</si>
  <si>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</si>
  <si>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</si>
  <si>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</si>
  <si>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</si>
  <si>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</si>
  <si>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</si>
  <si>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</si>
  <si>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</si>
  <si>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</si>
  <si>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</si>
  <si>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</si>
  <si>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</si>
  <si>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</si>
  <si>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</si>
  <si>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</si>
  <si>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</si>
  <si>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</si>
  <si>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</si>
  <si>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</si>
  <si>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</si>
  <si>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</si>
  <si>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</si>
  <si>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</si>
  <si>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</si>
  <si>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</si>
  <si>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</si>
  <si>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</si>
  <si>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</si>
  <si>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</si>
  <si>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</si>
  <si>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</si>
  <si>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</si>
  <si>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</si>
  <si>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</si>
  <si>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</si>
  <si>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</si>
  <si>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</si>
  <si>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</si>
  <si>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</si>
  <si>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</si>
  <si>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</si>
  <si>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</si>
  <si>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</si>
  <si>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</si>
  <si>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</si>
  <si>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</si>
  <si>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</si>
  <si>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</si>
  <si>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</si>
  <si>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</si>
  <si>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</si>
  <si>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</si>
  <si>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</si>
  <si>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</si>
  <si>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</si>
  <si>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</si>
  <si>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</si>
  <si>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</si>
  <si>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</si>
  <si>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</si>
  <si>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</si>
  <si>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</si>
  <si>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</si>
  <si>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</si>
  <si>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</si>
  <si>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</si>
  <si>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</si>
  <si>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</si>
  <si>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</si>
  <si>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</si>
  <si>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</si>
  <si>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</si>
  <si>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</si>
  <si>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</si>
  <si>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</si>
  <si>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</si>
  <si>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</si>
  <si>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</si>
  <si>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</si>
  <si>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</si>
  <si>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</si>
  <si>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</si>
  <si>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</si>
  <si>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</si>
  <si>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</si>
  <si>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</si>
  <si>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</si>
  <si>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</si>
  <si>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</si>
  <si>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</si>
  <si>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</si>
  <si>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</si>
  <si>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</si>
  <si>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</si>
  <si>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</si>
  <si>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</si>
  <si>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</si>
  <si>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</si>
  <si>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</si>
  <si>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</si>
  <si>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</si>
  <si>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</si>
  <si>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</si>
  <si>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</si>
  <si>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</si>
  <si>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</si>
  <si>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</si>
  <si>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</si>
  <si>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</si>
  <si>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</si>
  <si>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</si>
  <si>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</si>
  <si>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</si>
  <si>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</si>
  <si>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</si>
  <si>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</si>
  <si>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</si>
  <si>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</si>
  <si>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</si>
  <si>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</si>
  <si>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</si>
  <si>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</si>
  <si>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</si>
  <si>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</si>
  <si>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</si>
  <si>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</si>
  <si>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</si>
  <si>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</si>
  <si>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</si>
  <si>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</si>
  <si>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</si>
  <si>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</si>
  <si>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</si>
  <si>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</si>
  <si>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</si>
  <si>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</si>
  <si>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</si>
  <si>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</si>
  <si>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</si>
  <si>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</si>
  <si>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</si>
  <si>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</si>
  <si>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</si>
  <si>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</si>
  <si>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</si>
  <si>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</si>
  <si>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</si>
  <si>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</si>
  <si>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</si>
  <si>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</si>
  <si>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</si>
  <si>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</si>
  <si>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</si>
  <si>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</si>
  <si>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</si>
  <si>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</si>
  <si>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</si>
  <si>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</si>
  <si>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</si>
  <si>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</si>
  <si>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</si>
  <si>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</si>
  <si>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</si>
  <si>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</si>
  <si>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</si>
  <si>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</si>
  <si>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</si>
  <si>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</si>
  <si>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</si>
  <si>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</si>
  <si>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</si>
  <si>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</si>
  <si>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</si>
  <si>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</si>
  <si>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</si>
  <si>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</si>
  <si>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</si>
  <si>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</si>
  <si>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</si>
  <si>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</si>
  <si>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</si>
  <si>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</si>
  <si>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</si>
  <si>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</si>
  <si>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</si>
  <si>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</si>
  <si>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</si>
  <si>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</si>
  <si>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</si>
  <si>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</si>
  <si>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</si>
  <si>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</si>
  <si>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</si>
  <si>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</si>
  <si>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</si>
  <si>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</si>
  <si>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</si>
  <si>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</si>
  <si>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</si>
  <si>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</si>
  <si>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</si>
  <si>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</si>
  <si>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</si>
  <si>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</si>
  <si>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</si>
  <si>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</si>
  <si>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</si>
  <si>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</si>
  <si>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</si>
  <si>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</si>
  <si>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</si>
  <si>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</si>
  <si>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</si>
  <si>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</si>
  <si>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</si>
  <si>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</si>
  <si>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</si>
  <si>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</si>
  <si>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</si>
  <si>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</si>
  <si>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</si>
  <si>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</si>
  <si>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</si>
  <si>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</si>
  <si>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</si>
  <si>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</si>
  <si>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</si>
  <si>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</si>
  <si>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</si>
  <si>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</si>
  <si>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</si>
  <si>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</si>
  <si>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</si>
  <si>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</si>
  <si>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</si>
  <si>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</si>
  <si>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</si>
  <si>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</si>
  <si>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</si>
  <si>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</si>
  <si>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</si>
  <si>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</si>
  <si>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</si>
  <si>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</si>
  <si>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</si>
  <si>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</si>
  <si>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</si>
  <si>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</si>
  <si>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</si>
  <si>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</si>
  <si>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</si>
  <si>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</si>
  <si>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</si>
  <si>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</si>
  <si>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</si>
  <si>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</si>
  <si>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</si>
  <si>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</si>
  <si>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</si>
  <si>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</si>
  <si>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</si>
  <si>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</si>
  <si>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</si>
  <si>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</si>
  <si>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</si>
  <si>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</si>
  <si>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</si>
  <si>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</si>
  <si>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</si>
  <si>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</si>
  <si>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</si>
  <si>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</si>
  <si>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</si>
  <si>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</si>
  <si>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</si>
  <si>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</si>
  <si>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</si>
  <si>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</si>
  <si>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</si>
  <si>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</si>
  <si>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</si>
  <si>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</si>
  <si>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</si>
  <si>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</si>
  <si>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</si>
  <si>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</si>
  <si>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</si>
  <si>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</si>
  <si>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</si>
  <si>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</si>
  <si>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</si>
  <si>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</si>
  <si>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</si>
  <si>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</si>
  <si>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</si>
  <si>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</si>
  <si>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</si>
  <si>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</si>
  <si>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</si>
  <si>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</si>
  <si>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</si>
  <si>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</si>
  <si>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</si>
  <si>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</si>
  <si>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</si>
  <si>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</si>
  <si>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</si>
  <si>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</si>
  <si>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</si>
  <si>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</si>
  <si>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</si>
  <si>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</si>
  <si>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</si>
  <si>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</si>
  <si>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</si>
  <si>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</si>
  <si>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</si>
  <si>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</si>
  <si>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</si>
  <si>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</si>
  <si>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</si>
  <si>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</si>
  <si>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</si>
  <si>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</si>
  <si>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</si>
  <si>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</si>
  <si>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</si>
  <si>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</si>
  <si>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</si>
  <si>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</si>
  <si>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</si>
  <si>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</si>
  <si>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</si>
  <si>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</si>
  <si>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</si>
  <si>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</si>
  <si>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</si>
  <si>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</si>
  <si>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</si>
  <si>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</si>
  <si>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</si>
  <si>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</si>
  <si>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</si>
  <si>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</si>
  <si>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</si>
  <si>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</si>
  <si>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</si>
  <si>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</si>
  <si>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</si>
  <si>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</si>
  <si>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</si>
  <si>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</si>
  <si>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</si>
  <si>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</si>
  <si>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</si>
  <si>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</si>
  <si>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</si>
  <si>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</si>
  <si>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</si>
  <si>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</si>
  <si>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</si>
  <si>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</si>
  <si>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</si>
  <si>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</si>
  <si>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</si>
  <si>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</si>
  <si>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</si>
  <si>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</si>
  <si>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</si>
  <si>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</si>
  <si>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</si>
  <si>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</si>
  <si>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</si>
  <si>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</si>
  <si>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</si>
  <si>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</si>
  <si>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</si>
  <si>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</si>
  <si>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</si>
  <si>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</si>
  <si>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</si>
  <si>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</si>
  <si>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</si>
  <si>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</si>
  <si>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</si>
  <si>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</si>
  <si>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</si>
  <si>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</si>
  <si>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</si>
  <si>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</si>
  <si>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</si>
  <si>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</si>
  <si>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</si>
  <si>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</si>
  <si>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</si>
  <si>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</si>
  <si>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</si>
  <si>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</si>
  <si>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</si>
  <si>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</si>
  <si>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</si>
  <si>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</si>
  <si>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</si>
  <si>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</si>
  <si>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</si>
  <si>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</si>
  <si>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</si>
  <si>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</si>
  <si>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</si>
  <si>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</si>
  <si>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</si>
  <si>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</si>
  <si>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</si>
  <si>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</si>
  <si>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</si>
  <si>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</si>
  <si>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</si>
  <si>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</si>
  <si>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</si>
  <si>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</si>
  <si>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</si>
  <si>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</si>
  <si>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</si>
  <si>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</si>
  <si>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</si>
  <si>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</si>
  <si>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</si>
  <si>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</si>
  <si>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</si>
  <si>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</si>
  <si>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</si>
  <si>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</si>
  <si>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</si>
  <si>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</si>
  <si>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</si>
  <si>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</si>
  <si>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</si>
  <si>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</si>
  <si>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</si>
  <si>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</si>
  <si>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</si>
  <si>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</si>
  <si>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</si>
  <si>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</si>
  <si>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</si>
  <si>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</si>
  <si>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</si>
  <si>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</si>
  <si>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</si>
  <si>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</si>
  <si>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</si>
  <si>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</si>
  <si>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</si>
  <si>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</si>
  <si>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</si>
  <si>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</si>
  <si>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</si>
  <si>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</si>
  <si>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</si>
  <si>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</si>
  <si>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</si>
  <si>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</si>
  <si>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</si>
  <si>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</si>
  <si>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</si>
  <si>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</si>
  <si>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</si>
  <si>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</si>
  <si>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</si>
  <si>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</si>
  <si>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</si>
  <si>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</si>
  <si>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</si>
  <si>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</si>
  <si>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</si>
  <si>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</si>
  <si>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</si>
  <si>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</si>
  <si>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</si>
  <si>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</si>
  <si>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</si>
  <si>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</si>
  <si>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</si>
  <si>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</si>
  <si>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</si>
  <si>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</si>
  <si>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</si>
  <si>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</si>
  <si>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</si>
  <si>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</si>
  <si>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</si>
  <si>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</si>
  <si>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</si>
  <si>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</si>
  <si>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</si>
  <si>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</si>
  <si>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</si>
  <si>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</si>
  <si>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</si>
  <si>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</si>
  <si>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</si>
  <si>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</si>
  <si>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</si>
  <si>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</si>
  <si>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</si>
  <si>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</si>
  <si>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</si>
  <si>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</si>
  <si>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</si>
  <si>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</si>
  <si>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</si>
  <si>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</si>
  <si>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</si>
  <si>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</si>
  <si>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</si>
  <si>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</si>
  <si>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</si>
  <si>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</si>
  <si>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</si>
  <si>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</si>
  <si>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</si>
  <si>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</si>
  <si>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</si>
  <si>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</si>
  <si>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</si>
  <si>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</si>
  <si>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</si>
  <si>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</si>
  <si>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</si>
  <si>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</si>
  <si>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</si>
  <si>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</si>
  <si>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</si>
  <si>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</si>
  <si>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</si>
  <si>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</si>
  <si>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</si>
  <si>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</si>
  <si>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</si>
  <si>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</si>
  <si>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</si>
  <si>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</si>
  <si>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</si>
  <si>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</si>
  <si>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</si>
  <si>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</si>
  <si>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</si>
  <si>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</si>
  <si>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</si>
  <si>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</si>
  <si>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</si>
  <si>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</si>
  <si>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</si>
  <si>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</si>
  <si>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</si>
  <si>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</si>
  <si>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</si>
  <si>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</si>
  <si>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</si>
  <si>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</si>
  <si>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</si>
  <si>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</si>
  <si>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</si>
  <si>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</si>
  <si>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</si>
  <si>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</si>
  <si>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</si>
  <si>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</si>
  <si>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</si>
  <si>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</si>
  <si>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</si>
  <si>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</si>
  <si>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</si>
  <si>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</si>
  <si>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</si>
  <si>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</si>
  <si>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</si>
  <si>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</si>
  <si>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</si>
  <si>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</si>
  <si>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</si>
  <si>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</si>
  <si>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</si>
  <si>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</si>
  <si>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</si>
  <si>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</si>
  <si>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</si>
  <si>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</si>
  <si>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</si>
  <si>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</si>
  <si>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</si>
  <si>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</si>
  <si>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</si>
  <si>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</si>
  <si>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</si>
  <si>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</si>
  <si>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</si>
  <si>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</si>
  <si>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</si>
  <si>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</si>
  <si>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</si>
  <si>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</si>
  <si>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</si>
  <si>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</si>
  <si>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</si>
  <si>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</si>
  <si>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</si>
  <si>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</si>
  <si>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</si>
  <si>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</si>
  <si>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</si>
  <si>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</si>
  <si>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</si>
  <si>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</si>
  <si>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</si>
  <si>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</si>
  <si>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</si>
  <si>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</si>
  <si>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</si>
  <si>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</si>
  <si>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</si>
  <si>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</si>
  <si>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</si>
  <si>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</si>
  <si>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</si>
  <si>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</si>
  <si>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</si>
  <si>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</si>
  <si>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</si>
  <si>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</si>
  <si>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</si>
  <si>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</si>
  <si>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</si>
  <si>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</si>
  <si>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</si>
  <si>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</si>
  <si>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</si>
  <si>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</si>
  <si>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</si>
  <si>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</si>
  <si>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</si>
  <si>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</si>
  <si>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</si>
  <si>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</si>
  <si>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</si>
  <si>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</si>
  <si>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</si>
  <si>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</si>
  <si>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</si>
  <si>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</si>
  <si>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</si>
  <si>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</si>
  <si>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</si>
  <si>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</si>
  <si>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</si>
  <si>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</si>
  <si>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</si>
  <si>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</si>
  <si>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</si>
  <si>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</si>
  <si>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</si>
  <si>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</si>
  <si>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</si>
  <si>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</si>
  <si>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</si>
  <si>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</si>
  <si>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</si>
  <si>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</si>
  <si>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</si>
  <si>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</si>
  <si>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</si>
  <si>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</si>
  <si>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</si>
  <si>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</si>
  <si>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</si>
  <si>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</si>
  <si>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</si>
  <si>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</si>
  <si>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</si>
  <si>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</si>
  <si>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</si>
  <si>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</si>
  <si>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</si>
  <si>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</si>
  <si>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</si>
  <si>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</si>
  <si>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</si>
  <si>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</si>
  <si>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</si>
  <si>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</si>
  <si>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</si>
  <si>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</si>
  <si>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</si>
  <si>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</si>
  <si>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</si>
  <si>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</si>
  <si>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</si>
  <si>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</si>
  <si>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</si>
  <si>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</si>
  <si>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</si>
  <si>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</si>
  <si>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</si>
  <si>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</si>
  <si>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</si>
  <si>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</si>
  <si>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</si>
  <si>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</si>
  <si>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</si>
  <si>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</si>
  <si>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</si>
  <si>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</si>
  <si>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</si>
  <si>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</si>
  <si>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</si>
  <si>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</si>
  <si>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</si>
  <si>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</si>
  <si>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</si>
  <si>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</si>
  <si>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</si>
  <si>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</si>
  <si>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</si>
  <si>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</si>
  <si>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</si>
  <si>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</si>
  <si>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</si>
  <si>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</si>
  <si>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</si>
  <si>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</si>
  <si>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</si>
  <si>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</si>
  <si>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</si>
  <si>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</si>
  <si>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</si>
  <si>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</si>
  <si>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</si>
  <si>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</si>
  <si>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</si>
  <si>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</si>
  <si>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</si>
  <si>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</si>
  <si>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</si>
  <si>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</si>
  <si>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</si>
  <si>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</si>
  <si>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</si>
  <si>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</si>
  <si>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</si>
  <si>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</si>
  <si>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</si>
  <si>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</si>
  <si>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</si>
  <si>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</si>
  <si>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</si>
  <si>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</si>
  <si>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</si>
  <si>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</si>
  <si>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</si>
  <si>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</si>
  <si>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</si>
  <si>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</si>
  <si>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</si>
  <si>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</si>
  <si>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</si>
  <si>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</si>
  <si>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</si>
  <si>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</si>
  <si>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</si>
  <si>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</si>
  <si>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</si>
  <si>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</si>
  <si>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</si>
  <si>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</si>
  <si>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</si>
  <si>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</si>
  <si>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</si>
  <si>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</si>
  <si>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</si>
  <si>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</si>
  <si>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</si>
  <si>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</si>
  <si>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</si>
  <si>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</si>
  <si>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</si>
  <si>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</si>
  <si>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</si>
  <si>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</si>
  <si>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</si>
  <si>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</si>
  <si>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</si>
  <si>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</si>
  <si>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</si>
  <si>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</si>
  <si>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</si>
  <si>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</si>
  <si>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</si>
  <si>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</si>
  <si>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</si>
  <si>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</si>
  <si>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</si>
  <si>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</si>
  <si>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</si>
  <si>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</si>
  <si>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</si>
  <si>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</si>
  <si>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</si>
  <si>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</si>
  <si>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</si>
  <si>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</si>
  <si>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</si>
  <si>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</si>
  <si>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</si>
  <si>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</si>
  <si>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</si>
  <si>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</si>
  <si>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</si>
  <si>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</si>
  <si>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</si>
  <si>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</si>
  <si>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</si>
  <si>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</si>
  <si>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</si>
  <si>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</si>
  <si>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</si>
  <si>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</si>
  <si>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</si>
  <si>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</si>
  <si>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</si>
  <si>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</si>
  <si>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</si>
  <si>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</si>
  <si>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</si>
  <si>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</si>
  <si>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</si>
  <si>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</si>
  <si>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</si>
  <si>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</si>
  <si>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</si>
  <si>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</si>
  <si>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</si>
  <si>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</si>
  <si>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</si>
  <si>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</si>
  <si>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</si>
  <si>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</si>
  <si>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</si>
  <si>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</si>
  <si>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</si>
  <si>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</si>
  <si>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</si>
  <si>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</si>
  <si>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</si>
  <si>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</si>
  <si>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</si>
  <si>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</si>
  <si>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</si>
  <si>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</si>
  <si>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</si>
  <si>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</si>
  <si>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</si>
  <si>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</si>
  <si>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</si>
  <si>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</si>
  <si>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</si>
  <si>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</si>
  <si>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</si>
  <si>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</si>
  <si>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</si>
  <si>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</si>
  <si>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</si>
  <si>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</si>
  <si>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</si>
  <si>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</si>
  <si>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</si>
  <si>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</si>
  <si>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</si>
  <si>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</si>
  <si>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</si>
  <si>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</si>
  <si>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</si>
  <si>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</si>
  <si>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</si>
  <si>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</si>
  <si>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</si>
  <si>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</si>
  <si>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</si>
  <si>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</si>
  <si>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</si>
  <si>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</si>
  <si>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</si>
  <si>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</si>
  <si>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</si>
  <si>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</si>
  <si>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</si>
  <si>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</si>
  <si>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</si>
  <si>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</si>
  <si>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</si>
  <si>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</si>
  <si>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</si>
  <si>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</si>
  <si>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</si>
  <si>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</si>
  <si>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</si>
  <si>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</si>
  <si>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</si>
  <si>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</si>
  <si>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</si>
  <si>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</si>
  <si>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</si>
  <si>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</si>
  <si>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</si>
  <si>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</si>
  <si>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</si>
  <si>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</si>
  <si>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</si>
  <si>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</si>
  <si>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</si>
  <si>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</si>
  <si>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</si>
  <si>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</si>
  <si>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</si>
  <si>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</si>
  <si>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</si>
  <si>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</si>
  <si>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</si>
  <si>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</si>
  <si>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</si>
  <si>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</si>
  <si>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</si>
  <si>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</si>
  <si>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</si>
  <si>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</si>
  <si>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</si>
  <si>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</si>
  <si>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</si>
  <si>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</si>
  <si>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</si>
  <si>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</si>
  <si>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</si>
  <si>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</si>
  <si>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</si>
  <si>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</si>
  <si>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</si>
  <si>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</si>
  <si>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</si>
  <si>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</si>
  <si>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</si>
  <si>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</si>
  <si>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</si>
  <si>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</si>
  <si>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</si>
  <si>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</si>
  <si>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</si>
  <si>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</si>
  <si>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</si>
  <si>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</si>
  <si>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</si>
  <si>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</si>
  <si>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</si>
  <si>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</si>
  <si>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</si>
  <si>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</si>
  <si>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</si>
  <si>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</si>
  <si>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</si>
  <si>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</si>
  <si>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</si>
  <si>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</si>
  <si>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</si>
  <si>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</si>
  <si>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</si>
  <si>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</si>
  <si>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</si>
  <si>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</si>
  <si>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</si>
  <si>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</si>
  <si>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</si>
  <si>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</si>
  <si>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</si>
  <si>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</si>
  <si>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</si>
  <si>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</si>
  <si>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</si>
  <si>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</si>
  <si>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</si>
  <si>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</si>
  <si>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</si>
  <si>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</si>
  <si>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</si>
  <si>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</si>
  <si>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</si>
  <si>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</si>
  <si>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</si>
  <si>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</si>
  <si>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</si>
  <si>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</si>
  <si>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</si>
  <si>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</si>
  <si>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</si>
  <si>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</si>
  <si>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</si>
  <si>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</si>
  <si>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</si>
  <si>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</si>
  <si>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</si>
  <si>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</si>
  <si>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</si>
  <si>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</si>
  <si>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</si>
  <si>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</si>
  <si>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</si>
  <si>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</si>
  <si>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</si>
  <si>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</si>
  <si>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</si>
  <si>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</si>
  <si>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</si>
  <si>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</si>
  <si>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</si>
  <si>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</si>
  <si>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</si>
  <si>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</si>
  <si>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</si>
  <si>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</si>
  <si>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</si>
  <si>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</si>
  <si>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</si>
  <si>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</si>
  <si>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</si>
  <si>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</si>
  <si>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</si>
  <si>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</si>
  <si>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</si>
  <si>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</si>
  <si>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</si>
  <si>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</si>
  <si>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</si>
  <si>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</si>
  <si>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</si>
  <si>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</si>
  <si>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</si>
  <si>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</si>
  <si>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</si>
  <si>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</si>
  <si>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</si>
  <si>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</si>
  <si>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</si>
  <si>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</si>
  <si>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</si>
  <si>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</si>
  <si>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</si>
  <si>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</si>
  <si>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</si>
  <si>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</si>
  <si>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</si>
  <si>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</si>
  <si>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</si>
  <si>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</si>
  <si>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</si>
  <si>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</si>
  <si>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</si>
  <si>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</si>
  <si>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</si>
  <si>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</si>
  <si>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</si>
  <si>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</si>
  <si>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</si>
  <si>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</si>
  <si>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</si>
  <si>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</si>
  <si>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</si>
  <si>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</si>
  <si>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</si>
  <si>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</si>
  <si>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</si>
  <si>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</si>
  <si>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</si>
  <si>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</si>
  <si>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</si>
  <si>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</si>
  <si>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</si>
  <si>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</si>
  <si>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</si>
  <si>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</si>
  <si>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</si>
  <si>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</si>
  <si>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</si>
  <si>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</si>
  <si>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</si>
  <si>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</si>
  <si>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</si>
  <si>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</si>
  <si>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</si>
  <si>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</si>
  <si>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</si>
  <si>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</si>
  <si>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</si>
  <si>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</si>
  <si>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</si>
  <si>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</si>
  <si>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</si>
  <si>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</si>
  <si>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</si>
  <si>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</si>
  <si>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</si>
  <si>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</si>
  <si>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</si>
  <si>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</si>
  <si>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</si>
  <si>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</si>
  <si>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</si>
  <si>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</si>
  <si>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</si>
  <si>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</si>
  <si>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</si>
  <si>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</si>
  <si>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</si>
  <si>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</si>
  <si>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</si>
  <si>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</si>
  <si>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</si>
  <si>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</si>
  <si>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</si>
  <si>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</si>
  <si>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</si>
  <si>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</si>
  <si>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</si>
  <si>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</si>
  <si>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</si>
  <si>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</si>
  <si>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</si>
  <si>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</si>
  <si>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</si>
  <si>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</si>
  <si>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</si>
  <si>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</si>
  <si>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</si>
  <si>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</si>
  <si>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</si>
  <si>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</si>
  <si>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</si>
  <si>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</si>
  <si>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</si>
  <si>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</si>
  <si>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</si>
  <si>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</si>
  <si>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</si>
  <si>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</si>
  <si>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</si>
  <si>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</si>
  <si>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</si>
  <si>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</si>
  <si>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</si>
  <si>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</si>
  <si>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</si>
  <si>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</si>
  <si>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</si>
  <si>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</si>
  <si>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</si>
  <si>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</si>
  <si>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</si>
  <si>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</si>
  <si>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</si>
  <si>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</si>
  <si>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</si>
  <si>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</si>
  <si>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</si>
  <si>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</si>
  <si>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</si>
  <si>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</si>
  <si>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</si>
  <si>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</si>
  <si>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</si>
  <si>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</si>
  <si>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</si>
  <si>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</si>
  <si>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</si>
  <si>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</si>
  <si>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</si>
  <si>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</si>
  <si>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</si>
  <si>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</si>
  <si>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</si>
  <si>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</si>
  <si>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</si>
  <si>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</si>
  <si>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</si>
  <si>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</si>
  <si>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</si>
  <si>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</si>
  <si>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</si>
  <si>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</si>
  <si>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</si>
  <si>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</si>
  <si>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</si>
  <si>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</si>
  <si>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</si>
  <si>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</si>
  <si>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</si>
  <si>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</si>
  <si>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</si>
  <si>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</si>
  <si>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</si>
  <si>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</si>
  <si>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</si>
  <si>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</si>
  <si>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</si>
  <si>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</si>
  <si>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</si>
  <si>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</si>
  <si>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</si>
  <si>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</si>
  <si>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</si>
  <si>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</si>
  <si>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</si>
  <si>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</si>
  <si>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</si>
  <si>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</si>
  <si>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</si>
  <si>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</si>
  <si>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</si>
  <si>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</si>
  <si>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</si>
  <si>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</si>
  <si>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</si>
  <si>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</si>
  <si>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</si>
  <si>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</si>
  <si>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</si>
  <si>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</si>
  <si>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</si>
  <si>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</si>
  <si>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</si>
  <si>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</si>
  <si>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</si>
  <si>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</si>
  <si>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</si>
  <si>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</si>
  <si>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</si>
  <si>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</si>
  <si>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</si>
  <si>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</si>
  <si>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</si>
  <si>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</si>
  <si>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</si>
  <si>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</si>
  <si>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</si>
  <si>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</si>
  <si>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</si>
  <si>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</si>
  <si>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</si>
  <si>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</si>
  <si>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</si>
  <si>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</si>
  <si>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</si>
  <si>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</si>
  <si>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</si>
  <si>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</si>
  <si>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</si>
  <si>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</si>
  <si>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</si>
  <si>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</si>
  <si>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</si>
  <si>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</si>
  <si>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</si>
  <si>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</si>
  <si>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</si>
  <si>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</si>
  <si>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</si>
  <si>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</si>
  <si>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</si>
  <si>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</si>
  <si>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</si>
  <si>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</si>
  <si>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</si>
  <si>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</si>
  <si>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</si>
  <si>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</si>
  <si>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</si>
  <si>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</si>
  <si>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</si>
  <si>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</si>
  <si>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</si>
  <si>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</si>
  <si>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</si>
  <si>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</si>
  <si>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</si>
  <si>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</si>
  <si>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</si>
  <si>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</si>
  <si>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</si>
  <si>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</si>
  <si>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</si>
  <si>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</si>
  <si>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</si>
  <si>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</si>
  <si>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</si>
  <si>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</si>
  <si>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</si>
  <si>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</si>
  <si>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</si>
  <si>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</si>
  <si>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</si>
  <si>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</si>
  <si>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</si>
  <si>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</si>
  <si>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</si>
  <si>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</si>
  <si>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</si>
  <si>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</si>
  <si>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</si>
  <si>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</si>
  <si>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</si>
  <si>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</si>
  <si>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</si>
  <si>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</si>
  <si>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</si>
  <si>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</si>
  <si>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</si>
  <si>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</si>
  <si>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</si>
  <si>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</si>
  <si>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</si>
  <si>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</si>
  <si>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</si>
  <si>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</si>
  <si>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</si>
  <si>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</si>
  <si>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</si>
  <si>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</si>
  <si>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</si>
  <si>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</si>
  <si>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</si>
  <si>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</si>
  <si>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</si>
  <si>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</si>
  <si>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</si>
  <si>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</si>
  <si>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</si>
  <si>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</si>
  <si>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</si>
  <si>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</si>
  <si>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</si>
  <si>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</si>
  <si>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</si>
  <si>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</si>
  <si>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</si>
  <si>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</si>
  <si>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</si>
  <si>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</si>
  <si>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</si>
  <si>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</si>
  <si>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</si>
  <si>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</si>
  <si>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</si>
  <si>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</si>
  <si>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</si>
  <si>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</si>
  <si>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</si>
  <si>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</si>
  <si>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</si>
  <si>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</si>
  <si>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</si>
  <si>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</si>
  <si>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</si>
  <si>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</si>
  <si>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</si>
  <si>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</si>
  <si>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</si>
  <si>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</si>
  <si>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</si>
  <si>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</si>
  <si>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</si>
  <si>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</si>
  <si>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</si>
  <si>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</si>
  <si>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</si>
  <si>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</si>
  <si>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</si>
  <si>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</si>
  <si>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</si>
  <si>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</si>
  <si>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</si>
  <si>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</si>
  <si>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</si>
  <si>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</si>
  <si>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</si>
  <si>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</si>
  <si>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</si>
  <si>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</si>
  <si>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</si>
  <si>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</si>
  <si>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</si>
  <si>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</si>
  <si>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</si>
  <si>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</si>
  <si>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</si>
  <si>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</si>
  <si>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</si>
  <si>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</si>
  <si>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</si>
  <si>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</si>
  <si>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</si>
  <si>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</si>
  <si>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</si>
  <si>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</si>
  <si>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</si>
  <si>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</si>
  <si>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</si>
  <si>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</si>
  <si>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</si>
  <si>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</si>
  <si>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</si>
  <si>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</si>
  <si>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</si>
  <si>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</si>
  <si>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</si>
  <si>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</si>
  <si>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</si>
  <si>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</si>
  <si>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</si>
  <si>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</si>
  <si>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</si>
  <si>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</si>
  <si>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</si>
  <si>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</si>
  <si>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</si>
  <si>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</si>
  <si>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</si>
  <si>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</si>
  <si>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</si>
  <si>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</si>
  <si>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</si>
  <si>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</si>
  <si>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</si>
  <si>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</si>
  <si>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</si>
  <si>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</si>
  <si>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</si>
  <si>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</si>
  <si>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</si>
  <si>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</si>
  <si>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</si>
  <si>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</si>
  <si>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</si>
  <si>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</si>
  <si>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</si>
  <si>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</si>
  <si>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</si>
  <si>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</si>
  <si>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</si>
  <si>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</si>
  <si>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</si>
  <si>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</si>
  <si>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</si>
  <si>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</si>
  <si>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</si>
  <si>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</si>
  <si>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</si>
  <si>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</si>
  <si>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</si>
  <si>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</si>
  <si>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</si>
  <si>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</si>
  <si>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</si>
  <si>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</si>
  <si>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</si>
  <si>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</si>
  <si>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</si>
  <si>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</si>
  <si>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</si>
  <si>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</si>
  <si>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</si>
  <si>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</si>
  <si>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</si>
  <si>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</si>
  <si>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</si>
  <si>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</si>
  <si>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</si>
  <si>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</si>
  <si>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</si>
  <si>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</si>
  <si>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</si>
  <si>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</si>
  <si>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</si>
  <si>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</si>
  <si>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</si>
  <si>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</si>
  <si>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</si>
  <si>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</si>
  <si>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</si>
  <si>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</si>
  <si>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</si>
  <si>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</si>
  <si>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</si>
  <si>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</si>
  <si>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</si>
  <si>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</si>
  <si>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</si>
  <si>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</si>
  <si>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</si>
  <si>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</si>
  <si>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</si>
  <si>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</si>
  <si>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</si>
  <si>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</si>
  <si>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</si>
  <si>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</si>
  <si>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</si>
  <si>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</si>
  <si>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</si>
  <si>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</si>
  <si>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</si>
  <si>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</si>
  <si>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</si>
  <si>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</si>
  <si>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</si>
  <si>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</si>
  <si>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</si>
  <si>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</si>
  <si>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</si>
  <si>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</si>
  <si>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</si>
  <si>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</si>
  <si>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</si>
  <si>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</si>
  <si>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</si>
  <si>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</si>
  <si>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</si>
  <si>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</si>
  <si>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</si>
  <si>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</si>
  <si>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</si>
  <si>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</si>
  <si>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</si>
  <si>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</si>
  <si>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</si>
  <si>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</si>
  <si>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</si>
  <si>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</si>
  <si>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</si>
  <si>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</si>
  <si>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</si>
  <si>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</si>
  <si>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</si>
  <si>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</si>
  <si>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</si>
  <si>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</si>
  <si>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</si>
  <si>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</si>
  <si>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</si>
  <si>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</si>
  <si>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</si>
  <si>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</si>
  <si>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</si>
  <si>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</si>
  <si>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</si>
  <si>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</si>
  <si>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</si>
  <si>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</si>
  <si>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</si>
  <si>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</si>
  <si>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</si>
  <si>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</si>
  <si>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</si>
  <si>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</si>
  <si>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</si>
  <si>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</si>
  <si>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</si>
  <si>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</si>
  <si>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</si>
  <si>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</si>
  <si>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</si>
  <si>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</si>
  <si>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</si>
  <si>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</si>
  <si>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</si>
  <si>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</si>
  <si>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</si>
  <si>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</si>
  <si>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</si>
  <si>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</si>
  <si>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</si>
  <si>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</si>
  <si>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</si>
  <si>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</si>
  <si>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</si>
  <si>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</si>
  <si>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</si>
  <si>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</si>
  <si>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</si>
  <si>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</si>
  <si>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</si>
  <si>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</si>
  <si>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</si>
  <si>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</si>
  <si>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</si>
  <si>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</si>
  <si>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</si>
  <si>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</si>
  <si>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</si>
  <si>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</si>
  <si>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</si>
  <si>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</si>
  <si>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</si>
  <si>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</si>
  <si>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</si>
  <si>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</si>
  <si>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</si>
  <si>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</si>
  <si>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</si>
  <si>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</si>
  <si>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</si>
  <si>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</si>
  <si>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</si>
  <si>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</si>
  <si>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</si>
  <si>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</si>
  <si>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</si>
  <si>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</si>
  <si>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</si>
  <si>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</si>
  <si>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</si>
  <si>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</si>
  <si>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</si>
  <si>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</si>
  <si>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</si>
  <si>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</si>
  <si>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</si>
  <si>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</si>
  <si>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</si>
  <si>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</si>
  <si>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</si>
  <si>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</si>
  <si>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</si>
  <si>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</si>
  <si>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</si>
  <si>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</si>
  <si>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</si>
  <si>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</si>
  <si>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</si>
  <si>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</si>
  <si>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</si>
  <si>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</si>
  <si>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</si>
  <si>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</si>
  <si>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</si>
  <si>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</si>
  <si>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</si>
  <si>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</si>
  <si>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</si>
  <si>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</si>
  <si>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</si>
  <si>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</si>
  <si>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</si>
  <si>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</si>
  <si>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</si>
  <si>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</si>
  <si>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</si>
  <si>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</si>
  <si>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</si>
  <si>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</si>
  <si>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</si>
  <si>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</si>
  <si>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</si>
  <si>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</si>
  <si>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</si>
  <si>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</si>
  <si>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</si>
  <si>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</si>
  <si>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</si>
  <si>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</si>
  <si>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</si>
  <si>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</si>
  <si>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</si>
  <si>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</si>
  <si>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</si>
  <si>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</si>
  <si>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</si>
  <si>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</si>
  <si>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</si>
  <si>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</si>
  <si>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</si>
  <si>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</si>
  <si>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</si>
  <si>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</si>
  <si>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</si>
  <si>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</si>
  <si>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</si>
  <si>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</si>
  <si>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</si>
  <si>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</si>
  <si>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</si>
  <si>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</si>
  <si>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</si>
  <si>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</si>
  <si>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</si>
  <si>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</si>
  <si>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</si>
  <si>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</si>
  <si>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</si>
  <si>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</si>
  <si>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</si>
  <si>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</si>
  <si>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</si>
  <si>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</si>
  <si>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</si>
  <si>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</si>
  <si>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</si>
  <si>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</si>
  <si>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</si>
  <si>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</si>
  <si>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</si>
  <si>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</si>
  <si>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</si>
  <si>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</si>
  <si>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</si>
  <si>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</si>
  <si>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</si>
  <si>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</si>
  <si>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</si>
  <si>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</si>
  <si>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</si>
  <si>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</si>
  <si>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</si>
  <si>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</si>
  <si>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</si>
  <si>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</si>
  <si>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</si>
  <si>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</si>
  <si>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</si>
  <si>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</si>
  <si>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</si>
  <si>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</si>
  <si>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</si>
  <si>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</si>
  <si>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</si>
  <si>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</si>
  <si>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</si>
  <si>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</si>
  <si>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</si>
  <si>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</si>
  <si>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</si>
  <si>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</si>
  <si>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</si>
  <si>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</si>
  <si>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</si>
  <si>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</si>
  <si>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</si>
  <si>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</si>
  <si>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</si>
  <si>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</si>
  <si>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</si>
  <si>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</si>
  <si>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</si>
  <si>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</si>
  <si>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</si>
  <si>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</si>
  <si>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</si>
  <si>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</si>
  <si>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</si>
  <si>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</si>
  <si>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</si>
  <si>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</si>
  <si>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</si>
  <si>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</si>
  <si>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</si>
  <si>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</si>
  <si>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</si>
  <si>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</si>
  <si>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</si>
  <si>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</si>
  <si>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</si>
  <si>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</si>
  <si>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</si>
  <si>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</si>
  <si>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</si>
  <si>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</si>
  <si>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</si>
  <si>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</si>
  <si>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</si>
  <si>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</si>
  <si>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</si>
  <si>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</si>
  <si>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</si>
  <si>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</si>
  <si>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</si>
  <si>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</si>
  <si>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</si>
  <si>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</si>
  <si>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</si>
  <si>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</si>
  <si>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</si>
  <si>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</si>
  <si>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</si>
  <si>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</si>
  <si>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</si>
  <si>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</si>
  <si>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</si>
  <si>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</si>
  <si>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</si>
  <si>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</si>
  <si>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</si>
  <si>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</si>
  <si>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</si>
  <si>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</si>
  <si>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</si>
  <si>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</si>
  <si>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</si>
  <si>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</si>
  <si>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</si>
  <si>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</si>
  <si>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</si>
  <si>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</si>
  <si>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</si>
  <si>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</si>
  <si>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</si>
  <si>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</si>
  <si>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</si>
  <si>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</si>
  <si>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</si>
  <si>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</si>
  <si>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</si>
  <si>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</si>
  <si>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</si>
  <si>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</si>
  <si>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</si>
  <si>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</si>
  <si>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</si>
  <si>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</si>
  <si>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</si>
  <si>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</si>
  <si>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</si>
  <si>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</si>
  <si>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</si>
  <si>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</si>
  <si>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</si>
  <si>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</si>
  <si>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</si>
  <si>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</si>
  <si>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</si>
  <si>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</si>
  <si>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</si>
  <si>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</si>
  <si>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</si>
  <si>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</si>
  <si>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</si>
  <si>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</si>
  <si>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</si>
  <si>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</si>
  <si>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</si>
  <si>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</si>
  <si>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</si>
  <si>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</si>
  <si>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</si>
  <si>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</si>
  <si>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</si>
  <si>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</si>
  <si>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</si>
  <si>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</si>
  <si>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</si>
  <si>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</si>
  <si>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</si>
  <si>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</si>
  <si>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</si>
  <si>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</si>
  <si>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</si>
  <si>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</si>
  <si>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</si>
  <si>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</si>
  <si>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</si>
  <si>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</si>
  <si>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</si>
  <si>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</si>
  <si>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</si>
  <si>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</si>
  <si>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</si>
  <si>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</si>
  <si>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</si>
  <si>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</si>
  <si>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</si>
  <si>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</si>
  <si>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</si>
  <si>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</si>
  <si>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</si>
  <si>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</si>
  <si>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</si>
  <si>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</si>
  <si>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</si>
  <si>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</si>
  <si>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</si>
  <si>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</si>
  <si>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</si>
  <si>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</si>
  <si>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</si>
  <si>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</si>
  <si>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</si>
  <si>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</si>
  <si>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</si>
  <si>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</si>
  <si>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</si>
  <si>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</si>
  <si>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</si>
  <si>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</si>
  <si>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</si>
  <si>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</si>
  <si>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</si>
  <si>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</si>
  <si>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</si>
  <si>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</si>
  <si>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</si>
  <si>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</si>
  <si>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</si>
  <si>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</si>
  <si>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</si>
  <si>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</si>
  <si>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</si>
  <si>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</si>
  <si>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</si>
  <si>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</si>
  <si>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</si>
  <si>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</si>
  <si>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</si>
  <si>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</si>
  <si>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</si>
  <si>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</si>
  <si>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</si>
  <si>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</si>
  <si>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</si>
  <si>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</si>
  <si>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</si>
  <si>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</si>
  <si>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</si>
  <si>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</si>
  <si>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</si>
  <si>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</si>
  <si>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</si>
  <si>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</si>
  <si>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</si>
  <si>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</si>
  <si>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</si>
  <si>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</si>
  <si>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</si>
  <si>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</si>
  <si>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</si>
  <si>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</si>
  <si>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</si>
  <si>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</si>
  <si>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</si>
  <si>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</si>
  <si>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</si>
  <si>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</si>
  <si>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</si>
  <si>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</si>
  <si>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</si>
  <si>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</si>
  <si>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</si>
  <si>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</si>
  <si>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</si>
  <si>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</si>
  <si>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</si>
  <si>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</si>
  <si>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</si>
  <si>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</si>
  <si>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</si>
  <si>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</si>
  <si>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</si>
  <si>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</si>
  <si>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</si>
  <si>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</si>
  <si>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</si>
  <si>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</si>
  <si>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</si>
  <si>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</si>
  <si>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</si>
  <si>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</si>
  <si>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</si>
  <si>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</si>
  <si>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</si>
  <si>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</si>
  <si>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</si>
  <si>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</si>
  <si>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</si>
  <si>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</si>
  <si>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</si>
  <si>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</si>
  <si>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</si>
  <si>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</si>
  <si>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</si>
  <si>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</si>
  <si>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</si>
  <si>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</si>
  <si>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</si>
  <si>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</si>
  <si>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</si>
  <si>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</si>
  <si>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</si>
  <si>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</si>
  <si>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</si>
  <si>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</si>
  <si>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</si>
  <si>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</si>
  <si>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</si>
  <si>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</si>
  <si>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</si>
  <si>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</si>
  <si>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</si>
  <si>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</si>
  <si>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</si>
  <si>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</si>
  <si>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</si>
  <si>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</si>
  <si>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</si>
  <si>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</si>
  <si>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</si>
  <si>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</si>
  <si>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</si>
  <si>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</si>
  <si>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</si>
  <si>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</si>
  <si>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</si>
  <si>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</si>
  <si>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</si>
  <si>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</si>
  <si>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</si>
  <si>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</si>
  <si>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</si>
  <si>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</si>
  <si>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</si>
  <si>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</si>
  <si>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</si>
  <si>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</si>
  <si>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</si>
  <si>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</si>
  <si>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</si>
  <si>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</si>
  <si>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</si>
  <si>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</si>
  <si>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</si>
  <si>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</si>
  <si>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</si>
  <si>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</si>
  <si>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</si>
  <si>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</si>
  <si>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</si>
  <si>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</si>
  <si>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</si>
  <si>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</si>
  <si>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</si>
  <si>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</si>
  <si>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</si>
  <si>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</si>
  <si>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</si>
  <si>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</si>
  <si>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</si>
  <si>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</si>
  <si>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</si>
  <si>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</si>
  <si>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</si>
  <si>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</si>
  <si>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</si>
  <si>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</si>
  <si>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</si>
  <si>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</si>
  <si>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</si>
  <si>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</si>
  <si>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</si>
  <si>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</si>
  <si>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</si>
  <si>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</si>
  <si>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</si>
  <si>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</si>
  <si>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</si>
  <si>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</si>
  <si>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</si>
  <si>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</si>
  <si>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</si>
  <si>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</si>
  <si>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</si>
  <si>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</si>
  <si>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</si>
  <si>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</si>
  <si>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</si>
  <si>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</si>
  <si>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</si>
  <si>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</si>
  <si>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</si>
  <si>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</si>
  <si>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</si>
  <si>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</si>
  <si>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</si>
  <si>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</si>
  <si>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</si>
  <si>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</si>
  <si>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</si>
  <si>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</si>
  <si>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</si>
  <si>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</si>
  <si>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</si>
  <si>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</si>
  <si>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</si>
  <si>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</si>
  <si>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</si>
  <si>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</si>
  <si>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</si>
  <si>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</si>
  <si>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</si>
  <si>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</si>
  <si>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</si>
  <si>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</si>
  <si>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</si>
  <si>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</si>
  <si>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</si>
  <si>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</si>
  <si>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</si>
  <si>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</si>
  <si>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</si>
  <si>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</si>
  <si>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</si>
  <si>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</si>
  <si>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</si>
  <si>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</si>
  <si>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</si>
  <si>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</si>
  <si>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</si>
  <si>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</si>
  <si>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</si>
  <si>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</si>
  <si>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</si>
  <si>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</si>
  <si>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</si>
  <si>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</si>
  <si>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</si>
  <si>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</si>
  <si>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</si>
  <si>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</si>
  <si>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</si>
  <si>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</si>
  <si>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</si>
  <si>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</si>
  <si>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</si>
  <si>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</si>
  <si>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</si>
  <si>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</si>
  <si>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</si>
  <si>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</si>
  <si>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</si>
  <si>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</si>
  <si>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</si>
  <si>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</si>
  <si>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</si>
  <si>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</si>
  <si>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</si>
  <si>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</si>
  <si>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</si>
  <si>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</si>
  <si>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</si>
  <si>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</si>
  <si>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</si>
  <si>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</si>
  <si>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</si>
  <si>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</si>
  <si>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</si>
  <si>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</si>
  <si>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</si>
  <si>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</si>
  <si>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</si>
  <si>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</si>
  <si>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</si>
  <si>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</si>
  <si>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</si>
  <si>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</si>
  <si>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</si>
  <si>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</si>
  <si>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</si>
  <si>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</si>
  <si>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</si>
  <si>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</si>
  <si>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</si>
  <si>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</si>
  <si>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</si>
  <si>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</si>
  <si>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</si>
  <si>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</si>
  <si>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</si>
  <si>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</si>
  <si>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</si>
  <si>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</si>
  <si>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</si>
  <si>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</si>
  <si>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</si>
  <si>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</si>
  <si>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</si>
  <si>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</si>
  <si>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</si>
  <si>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</si>
  <si>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</si>
  <si>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</si>
  <si>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</si>
  <si>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</si>
  <si>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</si>
  <si>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</si>
  <si>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</si>
  <si>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</si>
  <si>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</si>
  <si>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</si>
  <si>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</si>
  <si>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</si>
  <si>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</si>
  <si>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</si>
  <si>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</si>
  <si>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</si>
  <si>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</si>
  <si>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</si>
  <si>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</si>
  <si>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</si>
  <si>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</si>
  <si>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</si>
  <si>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</si>
  <si>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</si>
  <si>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</si>
  <si>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</si>
  <si>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</si>
  <si>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</si>
  <si>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</si>
  <si>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</si>
  <si>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</si>
  <si>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</si>
  <si>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</si>
  <si>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</si>
  <si>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</si>
  <si>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</si>
  <si>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</si>
  <si>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</si>
  <si>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</si>
  <si>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</si>
  <si>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</si>
  <si>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</si>
  <si>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</si>
  <si>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</si>
  <si>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</si>
  <si>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</si>
  <si>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</si>
  <si>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</si>
  <si>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</si>
  <si>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</si>
  <si>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</si>
  <si>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</si>
  <si>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</si>
  <si>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</si>
  <si>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</si>
  <si>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</si>
  <si>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</si>
  <si>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</si>
  <si>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</si>
  <si>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</si>
  <si>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</si>
  <si>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</si>
  <si>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</si>
  <si>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</si>
  <si>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</si>
  <si>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</si>
  <si>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</si>
  <si>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</si>
  <si>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</si>
  <si>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</si>
  <si>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</si>
  <si>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</si>
  <si>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</si>
  <si>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</si>
  <si>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</si>
  <si>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</si>
  <si>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</si>
  <si>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</si>
  <si>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</si>
  <si>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</si>
  <si>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</si>
  <si>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</si>
  <si>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</si>
  <si>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</si>
  <si>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</si>
  <si>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</si>
  <si>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</si>
  <si>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</si>
  <si>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</si>
  <si>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</si>
  <si>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</si>
  <si>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</si>
  <si>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</si>
  <si>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</si>
  <si>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</si>
  <si>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</si>
  <si>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</si>
  <si>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</si>
  <si>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</si>
  <si>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</si>
  <si>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</si>
  <si>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</si>
  <si>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</si>
  <si>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</si>
  <si>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</si>
  <si>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</si>
  <si>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</si>
  <si>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</si>
  <si>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</si>
  <si>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</si>
  <si>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</si>
  <si>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</si>
  <si>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</si>
  <si>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</si>
  <si>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</si>
  <si>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</si>
  <si>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</si>
  <si>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</si>
  <si>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</si>
  <si>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</si>
  <si>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</si>
  <si>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</si>
  <si>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</si>
  <si>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</si>
  <si>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</si>
  <si>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</si>
  <si>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</si>
  <si>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</si>
  <si>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</si>
  <si>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</si>
  <si>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</si>
  <si>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</si>
  <si>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</si>
  <si>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</si>
  <si>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</si>
  <si>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</si>
  <si>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</si>
  <si>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</si>
  <si>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</si>
  <si>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</si>
  <si>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</si>
  <si>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</si>
  <si>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</si>
  <si>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</si>
  <si>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</si>
  <si>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</si>
  <si>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</si>
  <si>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</si>
  <si>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</si>
  <si>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</si>
  <si>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</si>
  <si>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</si>
  <si>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</si>
  <si>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</si>
  <si>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</si>
  <si>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</si>
  <si>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</si>
  <si>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</si>
  <si>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</si>
  <si>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</si>
  <si>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</si>
  <si>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</si>
  <si>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</si>
  <si>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</si>
  <si>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</si>
  <si>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</si>
  <si>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</si>
  <si>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</si>
  <si>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</si>
  <si>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</si>
  <si>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</si>
  <si>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</si>
  <si>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</si>
  <si>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</si>
  <si>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</si>
  <si>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</si>
  <si>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</si>
  <si>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</si>
  <si>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</si>
  <si>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</si>
  <si>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</si>
  <si>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</si>
  <si>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</si>
  <si>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</si>
  <si>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</si>
  <si>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</si>
  <si>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</si>
  <si>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</si>
  <si>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</si>
  <si>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</si>
  <si>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</si>
  <si>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</si>
  <si>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</si>
  <si>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</si>
  <si>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</si>
  <si>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</si>
  <si>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</si>
  <si>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</si>
  <si>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</si>
  <si>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</si>
  <si>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</si>
  <si>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</si>
  <si>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</si>
  <si>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</si>
  <si>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</si>
  <si>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</si>
  <si>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</si>
  <si>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</si>
  <si>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</si>
  <si>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</si>
  <si>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</si>
  <si>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</si>
  <si>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</si>
  <si>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</si>
  <si>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</si>
  <si>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</si>
  <si>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</si>
  <si>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</si>
  <si>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</si>
  <si>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</si>
  <si>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</si>
  <si>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</si>
  <si>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</si>
  <si>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</si>
  <si>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</si>
  <si>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</si>
  <si>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</si>
  <si>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</si>
  <si>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</si>
  <si>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</si>
  <si>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</si>
  <si>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</si>
  <si>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</si>
  <si>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</si>
  <si>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</si>
  <si>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</si>
  <si>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</si>
  <si>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</si>
  <si>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</si>
  <si>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</si>
  <si>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</si>
  <si>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</si>
  <si>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</si>
  <si>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</si>
  <si>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</si>
  <si>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</si>
  <si>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</si>
  <si>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</si>
  <si>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</si>
  <si>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</si>
  <si>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</si>
  <si>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</si>
  <si>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</si>
  <si>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</si>
  <si>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</si>
  <si>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</si>
  <si>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</si>
  <si>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</si>
  <si>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</si>
  <si>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</si>
  <si>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</si>
  <si>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</si>
  <si>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</si>
  <si>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</si>
  <si>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</si>
  <si>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</si>
  <si>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</si>
  <si>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</si>
  <si>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</si>
  <si>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</si>
  <si>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</si>
  <si>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</si>
  <si>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</si>
  <si>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</si>
  <si>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</si>
  <si>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</si>
  <si>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</si>
  <si>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</si>
  <si>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</si>
  <si>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</si>
  <si>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</si>
  <si>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</si>
  <si>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</si>
  <si>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</si>
  <si>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</si>
  <si>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</si>
  <si>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</si>
  <si>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</si>
  <si>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</si>
  <si>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</si>
  <si>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</si>
  <si>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</si>
  <si>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</si>
  <si>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</si>
  <si>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</si>
  <si>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</si>
  <si>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</si>
  <si>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</si>
  <si>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</si>
  <si>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</si>
  <si>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</si>
  <si>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</si>
  <si>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</si>
  <si>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</si>
  <si>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</si>
  <si>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</si>
  <si>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</si>
  <si>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</si>
  <si>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</si>
  <si>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</si>
  <si>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</si>
  <si>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</si>
  <si>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</si>
  <si>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</si>
  <si>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</si>
  <si>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</si>
  <si>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</si>
  <si>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</si>
  <si>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</si>
  <si>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</si>
  <si>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</si>
  <si>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</si>
  <si>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</si>
  <si>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</si>
  <si>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</si>
  <si>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</si>
  <si>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</si>
  <si>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</si>
  <si>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</si>
  <si>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</si>
  <si>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</si>
  <si>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</si>
  <si>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</si>
  <si>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</si>
  <si>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</si>
  <si>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</si>
  <si>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</si>
  <si>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</si>
  <si>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</si>
  <si>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</si>
  <si>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</si>
  <si>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</si>
  <si>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</si>
  <si>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</si>
  <si>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</si>
  <si>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</si>
  <si>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</si>
  <si>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</si>
  <si>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</si>
  <si>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</si>
  <si>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</si>
  <si>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</si>
  <si>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</si>
  <si>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</si>
  <si>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</si>
  <si>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</si>
  <si>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</si>
  <si>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</si>
  <si>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</si>
  <si>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</si>
  <si>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</si>
  <si>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</si>
  <si>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</si>
  <si>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</si>
  <si>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</si>
  <si>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</si>
  <si>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</si>
  <si>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</si>
  <si>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</si>
  <si>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</si>
  <si>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</si>
  <si>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</si>
  <si>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</si>
  <si>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</si>
  <si>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</si>
  <si>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</si>
  <si>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</si>
  <si>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</si>
  <si>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</si>
  <si>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</si>
  <si>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</si>
  <si>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</si>
  <si>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</si>
  <si>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</si>
  <si>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</si>
  <si>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</si>
  <si>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</si>
  <si>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</si>
  <si>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</si>
  <si>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</si>
  <si>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</si>
  <si>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</si>
  <si>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</si>
  <si>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</si>
  <si>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</si>
  <si>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</si>
  <si>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</si>
  <si>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</si>
  <si>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</si>
  <si>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</si>
  <si>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</si>
  <si>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</si>
  <si>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</si>
  <si>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</si>
  <si>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</si>
  <si>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</si>
  <si>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</si>
  <si>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</si>
  <si>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</si>
  <si>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</si>
  <si>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</si>
  <si>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</si>
  <si>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</si>
  <si>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</si>
  <si>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</si>
  <si>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</si>
  <si>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</si>
  <si>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</si>
  <si>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</si>
  <si>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</si>
  <si>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</si>
  <si>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</si>
  <si>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</si>
  <si>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</si>
  <si>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</si>
  <si>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</si>
  <si>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</si>
  <si>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</si>
  <si>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</si>
  <si>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</si>
  <si>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</si>
  <si>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</si>
  <si>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</si>
  <si>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</si>
  <si>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</si>
  <si>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</si>
  <si>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</si>
  <si>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</si>
  <si>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</si>
  <si>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</si>
  <si>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</si>
  <si>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</si>
  <si>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</si>
  <si>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</si>
  <si>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</si>
  <si>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</si>
  <si>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</si>
  <si>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</si>
  <si>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</si>
  <si>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</si>
  <si>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</si>
  <si>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</si>
  <si>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</si>
  <si>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</si>
  <si>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</si>
  <si>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</si>
  <si>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</si>
  <si>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</si>
  <si>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</si>
  <si>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</si>
  <si>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</si>
  <si>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</si>
  <si>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</si>
  <si>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</si>
  <si>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</si>
  <si>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</si>
  <si>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</si>
  <si>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</si>
  <si>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</si>
  <si>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</si>
  <si>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</si>
  <si>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</si>
  <si>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</si>
  <si>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</si>
  <si>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</si>
  <si>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</si>
  <si>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</si>
  <si>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</si>
  <si>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</si>
  <si>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</si>
  <si>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</si>
  <si>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</si>
  <si>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</si>
  <si>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</si>
  <si>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</si>
  <si>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</si>
  <si>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</si>
  <si>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</si>
  <si>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</si>
  <si>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</si>
  <si>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</si>
  <si>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</si>
  <si>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</si>
  <si>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</si>
  <si>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</si>
  <si>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</si>
  <si>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</si>
  <si>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</si>
  <si>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</si>
  <si>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</si>
  <si>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</si>
  <si>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</si>
  <si>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</si>
  <si>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</si>
  <si>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</si>
  <si>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</si>
  <si>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</si>
  <si>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</si>
  <si>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</si>
  <si>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</si>
  <si>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</si>
  <si>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</si>
  <si>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</si>
  <si>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</si>
  <si>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</si>
  <si>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</si>
  <si>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</si>
  <si>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</si>
  <si>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</si>
  <si>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</si>
  <si>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</si>
  <si>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</si>
  <si>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</si>
  <si>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</si>
  <si>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</si>
  <si>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</si>
  <si>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</si>
  <si>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</si>
  <si>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</si>
  <si>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</si>
  <si>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</si>
  <si>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</si>
  <si>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</si>
  <si>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</si>
  <si>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</si>
  <si>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</si>
  <si>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</si>
  <si>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</si>
  <si>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</si>
  <si>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</si>
  <si>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</si>
  <si>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</si>
  <si>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</si>
  <si>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</si>
  <si>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</si>
  <si>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</si>
  <si>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</si>
  <si>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</si>
  <si>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</si>
  <si>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</si>
  <si>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</si>
  <si>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</si>
  <si>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</si>
  <si>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</si>
  <si>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</si>
  <si>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</si>
  <si>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</si>
  <si>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</si>
  <si>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</si>
  <si>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</si>
  <si>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</si>
  <si>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</si>
  <si>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</si>
  <si>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</si>
  <si>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</si>
  <si>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</si>
  <si>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</si>
  <si>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</si>
  <si>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</si>
  <si>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</si>
  <si>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</si>
  <si>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</si>
  <si>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</si>
  <si>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</si>
  <si>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</si>
  <si>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</si>
  <si>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</si>
  <si>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</si>
  <si>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</si>
  <si>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</si>
  <si>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</si>
  <si>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</si>
  <si>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</si>
  <si>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</si>
  <si>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</si>
  <si>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</si>
  <si>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</si>
  <si>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</si>
  <si>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</si>
  <si>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</si>
  <si>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</si>
  <si>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</si>
  <si>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</si>
  <si>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</si>
  <si>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</si>
  <si>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</si>
  <si>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</si>
  <si>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</si>
  <si>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</si>
  <si>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</si>
  <si>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</si>
  <si>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</si>
  <si>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</si>
  <si>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</si>
  <si>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</si>
  <si>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</si>
  <si>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</si>
  <si>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</si>
  <si>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</si>
  <si>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</si>
  <si>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</si>
  <si>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</si>
  <si>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</si>
  <si>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</si>
  <si>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</si>
  <si>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</si>
  <si>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</si>
  <si>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</si>
  <si>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</si>
  <si>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</si>
  <si>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</si>
  <si>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</si>
  <si>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</si>
  <si>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</si>
  <si>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</si>
  <si>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</si>
  <si>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</si>
  <si>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</si>
  <si>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</si>
  <si>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</si>
  <si>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</si>
  <si>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</si>
  <si>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</si>
  <si>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</si>
  <si>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</si>
  <si>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</si>
  <si>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</si>
  <si>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</si>
  <si>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</si>
  <si>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</si>
  <si>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</si>
  <si>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</si>
  <si>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</si>
  <si>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</si>
  <si>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</si>
  <si>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</si>
  <si>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</si>
  <si>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</si>
  <si>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</si>
  <si>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</si>
  <si>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</si>
  <si>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</si>
  <si>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</si>
  <si>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</si>
  <si>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</si>
  <si>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</si>
  <si>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</si>
  <si>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</si>
  <si>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</si>
  <si>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</si>
  <si>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</si>
  <si>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</si>
  <si>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</si>
  <si>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</si>
  <si>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</si>
  <si>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</si>
  <si>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</si>
  <si>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</si>
  <si>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</si>
  <si>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</si>
  <si>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</si>
  <si>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</si>
  <si>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</si>
  <si>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</si>
  <si>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</si>
  <si>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</si>
  <si>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</si>
  <si>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</si>
  <si>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</si>
  <si>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</si>
  <si>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</si>
  <si>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</si>
  <si>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</si>
  <si>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</si>
  <si>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</si>
  <si>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</si>
  <si>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</si>
  <si>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</si>
  <si>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</si>
  <si>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</si>
  <si>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</si>
  <si>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</si>
  <si>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</si>
  <si>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</si>
  <si>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</si>
  <si>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</si>
  <si>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</si>
  <si>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</si>
  <si>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</si>
  <si>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</si>
  <si>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</si>
  <si>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</si>
  <si>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</si>
  <si>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</si>
  <si>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</si>
  <si>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</si>
  <si>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</si>
  <si>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</si>
  <si>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</si>
  <si>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</si>
  <si>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</si>
  <si>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</si>
  <si>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</si>
  <si>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</si>
  <si>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</si>
  <si>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</si>
  <si>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</si>
  <si>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</si>
  <si>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</si>
  <si>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</si>
  <si>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</si>
  <si>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</si>
  <si>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</si>
  <si>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</si>
  <si>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</si>
  <si>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</si>
  <si>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</si>
  <si>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</si>
  <si>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</si>
  <si>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</si>
  <si>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</si>
  <si>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</si>
  <si>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</si>
  <si>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</si>
  <si>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</si>
  <si>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</si>
  <si>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</si>
  <si>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</si>
  <si>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</si>
  <si>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</si>
  <si>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</si>
  <si>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</si>
  <si>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</si>
  <si>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</si>
  <si>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</si>
  <si>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</si>
  <si>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</si>
  <si>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</si>
  <si>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</si>
  <si>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</si>
  <si>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</si>
  <si>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</si>
  <si>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</si>
  <si>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</si>
  <si>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</si>
  <si>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</si>
  <si>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</si>
  <si>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</si>
  <si>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</si>
  <si>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</si>
  <si>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</si>
  <si>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</si>
  <si>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</si>
  <si>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</si>
  <si>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</si>
  <si>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</si>
  <si>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</si>
  <si>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</si>
  <si>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</si>
  <si>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</si>
  <si>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</si>
  <si>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</si>
  <si>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</si>
  <si>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</si>
  <si>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</si>
  <si>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</si>
  <si>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</si>
  <si>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</si>
  <si>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</si>
  <si>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</si>
  <si>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</si>
  <si>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</si>
  <si>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</si>
  <si>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</si>
  <si>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</si>
  <si>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</si>
  <si>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</si>
  <si>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</si>
  <si>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</si>
  <si>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</si>
  <si>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</si>
  <si>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</si>
  <si>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</si>
  <si>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</si>
  <si>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</si>
  <si>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</si>
  <si>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</si>
  <si>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</si>
  <si>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</si>
  <si>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</si>
  <si>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</si>
  <si>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</si>
  <si>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</si>
  <si>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</si>
  <si>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</si>
  <si>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</si>
  <si>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</si>
  <si>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</si>
  <si>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</si>
  <si>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</si>
  <si>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</si>
  <si>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</si>
  <si>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</si>
  <si>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</si>
  <si>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</si>
  <si>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</si>
  <si>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</si>
  <si>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</si>
  <si>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</si>
  <si>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</si>
  <si>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</si>
  <si>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</si>
  <si>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</si>
  <si>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</si>
  <si>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</si>
  <si>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</si>
  <si>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</si>
  <si>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</si>
  <si>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</si>
  <si>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</si>
  <si>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</si>
  <si>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</si>
  <si>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</si>
  <si>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</si>
  <si>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</si>
  <si>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</si>
  <si>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</si>
  <si>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</si>
  <si>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</si>
  <si>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</si>
  <si>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</si>
  <si>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</si>
  <si>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</si>
  <si>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</si>
  <si>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</si>
  <si>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</si>
  <si>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</si>
  <si>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</si>
  <si>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</si>
  <si>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</si>
  <si>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</si>
  <si>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</si>
  <si>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</si>
  <si>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</si>
  <si>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</si>
  <si>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</si>
  <si>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</si>
  <si>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</si>
  <si>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</si>
  <si>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</si>
  <si>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</si>
  <si>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</si>
  <si>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</si>
  <si>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</si>
  <si>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</si>
  <si>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</si>
  <si>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</si>
  <si>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</si>
  <si>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</si>
  <si>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</si>
  <si>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</si>
  <si>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</si>
  <si>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</si>
  <si>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</si>
  <si>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</si>
  <si>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</si>
  <si>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</si>
  <si>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</si>
  <si>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</si>
  <si>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</si>
  <si>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</si>
  <si>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</si>
  <si>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</si>
  <si>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</si>
  <si>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</si>
  <si>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</si>
  <si>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</si>
  <si>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</si>
  <si>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</si>
  <si>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</si>
  <si>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</si>
  <si>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</si>
  <si>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</si>
  <si>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</si>
  <si>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</si>
  <si>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</si>
  <si>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</si>
  <si>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</si>
  <si>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</si>
  <si>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</si>
  <si>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</si>
  <si>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</si>
  <si>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</si>
  <si>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</si>
  <si>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</si>
  <si>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</si>
  <si>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</si>
  <si>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</si>
  <si>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</si>
  <si>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</si>
  <si>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</si>
  <si>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</si>
  <si>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</si>
  <si>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</si>
  <si>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</si>
  <si>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</si>
  <si>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</si>
  <si>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</si>
  <si>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</si>
  <si>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</si>
  <si>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</si>
  <si>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</si>
  <si>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</si>
  <si>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</si>
  <si>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</si>
  <si>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</si>
  <si>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</si>
  <si>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</si>
  <si>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</si>
  <si>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</si>
  <si>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</si>
  <si>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</si>
  <si>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</si>
  <si>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</si>
  <si>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</si>
  <si>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</si>
  <si>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</si>
  <si>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</si>
  <si>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</si>
  <si>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</si>
  <si>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</si>
  <si>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</si>
  <si>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</si>
  <si>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</si>
  <si>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</si>
  <si>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</si>
  <si>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</si>
  <si>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</si>
  <si>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</si>
  <si>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</si>
  <si>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</si>
  <si>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</si>
  <si>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</si>
  <si>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</si>
  <si>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</si>
  <si>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</si>
  <si>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</si>
  <si>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</si>
  <si>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</si>
  <si>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</si>
  <si>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</si>
  <si>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</si>
  <si>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</si>
  <si>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</si>
  <si>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</si>
  <si>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</si>
  <si>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</si>
  <si>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</si>
  <si>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</si>
  <si>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</si>
  <si>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</si>
  <si>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</si>
  <si>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</si>
  <si>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</si>
  <si>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</si>
  <si>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</si>
  <si>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</si>
  <si>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</si>
  <si>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</si>
  <si>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</si>
  <si>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</si>
  <si>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</si>
  <si>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</si>
  <si>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</si>
  <si>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</si>
  <si>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</si>
  <si>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</si>
  <si>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</si>
  <si>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</si>
  <si>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</si>
  <si>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</si>
  <si>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</si>
  <si>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</si>
  <si>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</si>
  <si>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</si>
  <si>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</si>
  <si>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</si>
  <si>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</si>
  <si>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</si>
  <si>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</si>
  <si>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</si>
  <si>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</si>
  <si>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</si>
  <si>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</si>
  <si>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</si>
  <si>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</si>
  <si>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</si>
  <si>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</si>
  <si>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</si>
  <si>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</si>
  <si>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</si>
  <si>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</si>
  <si>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</si>
  <si>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</si>
  <si>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</si>
  <si>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</si>
  <si>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</si>
  <si>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</si>
  <si>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</si>
  <si>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</si>
  <si>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</si>
  <si>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</si>
  <si>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</si>
  <si>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</si>
  <si>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</si>
  <si>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</si>
  <si>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</si>
  <si>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</si>
  <si>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</si>
  <si>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</si>
  <si>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</si>
  <si>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</si>
  <si>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</si>
  <si>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</si>
  <si>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</si>
  <si>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</si>
  <si>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</si>
  <si>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</si>
  <si>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</si>
  <si>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</si>
  <si>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</si>
  <si>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</si>
  <si>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</si>
  <si>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</si>
  <si>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</si>
  <si>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</si>
  <si>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</si>
  <si>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</si>
  <si>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</si>
  <si>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</si>
  <si>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</si>
  <si>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</si>
  <si>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</si>
  <si>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</si>
  <si>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</si>
  <si>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</si>
  <si>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</si>
  <si>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</si>
  <si>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</si>
  <si>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</si>
  <si>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</si>
  <si>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</si>
  <si>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</si>
  <si>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</si>
  <si>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</si>
  <si>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</si>
  <si>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</si>
  <si>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</si>
  <si>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</si>
  <si>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</si>
  <si>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</si>
  <si>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</si>
  <si>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</si>
  <si>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</si>
  <si>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</si>
  <si>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</si>
  <si>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</si>
  <si>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</si>
  <si>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</si>
  <si>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</si>
  <si>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</si>
  <si>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</si>
  <si>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</si>
  <si>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</si>
  <si>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</si>
  <si>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</si>
  <si>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</si>
  <si>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</si>
  <si>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</si>
  <si>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</si>
  <si>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</si>
  <si>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</si>
  <si>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</si>
  <si>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</si>
  <si>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</si>
  <si>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</si>
  <si>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</si>
  <si>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</si>
  <si>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</si>
  <si>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</si>
  <si>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</si>
  <si>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</si>
  <si>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</si>
  <si>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</si>
  <si>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</si>
  <si>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</si>
  <si>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</si>
  <si>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</si>
  <si>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</si>
  <si>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</si>
  <si>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</si>
  <si>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</si>
  <si>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</si>
  <si>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</si>
  <si>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</si>
  <si>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</si>
  <si>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</si>
  <si>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</si>
  <si>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</si>
  <si>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</si>
  <si>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</si>
  <si>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</si>
  <si>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</si>
  <si>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</si>
  <si>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</si>
  <si>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</si>
  <si>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</si>
  <si>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</si>
  <si>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</si>
  <si>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</si>
  <si>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</si>
  <si>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</si>
  <si>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</si>
  <si>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</si>
  <si>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</si>
  <si>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</si>
  <si>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</si>
  <si>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</si>
  <si>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</si>
  <si>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</si>
  <si>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</si>
  <si>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</si>
  <si>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</si>
  <si>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</si>
  <si>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</si>
  <si>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</si>
  <si>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</si>
  <si>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</si>
  <si>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</si>
  <si>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</si>
  <si>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</si>
  <si>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</si>
  <si>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</si>
  <si>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</si>
  <si>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</si>
  <si>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</si>
  <si>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</si>
  <si>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</si>
  <si>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</si>
  <si>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</si>
  <si>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</si>
  <si>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</si>
  <si>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</si>
  <si>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</si>
  <si>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</si>
  <si>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</si>
  <si>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</si>
  <si>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</si>
  <si>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</si>
  <si>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</si>
  <si>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</si>
  <si>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</si>
  <si>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</si>
  <si>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</si>
  <si>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</si>
  <si>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</si>
  <si>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</si>
  <si>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</si>
  <si>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</si>
  <si>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</si>
  <si>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</si>
  <si>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</si>
  <si>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</si>
  <si>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</si>
  <si>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</si>
  <si>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</si>
  <si>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</si>
  <si>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</si>
  <si>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</si>
  <si>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</si>
  <si>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</si>
  <si>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</si>
  <si>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</si>
  <si>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</si>
  <si>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</si>
  <si>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</si>
  <si>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</si>
  <si>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</si>
  <si>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</si>
  <si>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</si>
  <si>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</si>
  <si>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</si>
  <si>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</si>
  <si>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</si>
  <si>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</si>
  <si>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</si>
  <si>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</si>
  <si>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</si>
  <si>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</si>
  <si>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</si>
  <si>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</si>
  <si>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</si>
  <si>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</si>
  <si>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</si>
  <si>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</si>
  <si>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</si>
  <si>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</si>
  <si>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</si>
  <si>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</si>
  <si>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</si>
  <si>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</si>
  <si>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</si>
  <si>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</si>
  <si>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</si>
  <si>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</si>
  <si>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</si>
  <si>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</si>
  <si>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</si>
  <si>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</si>
  <si>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</si>
  <si>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</si>
  <si>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</si>
  <si>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</si>
  <si>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</si>
  <si>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</si>
  <si>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</si>
  <si>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</si>
  <si>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</si>
  <si>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</si>
  <si>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</si>
  <si>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</si>
  <si>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</si>
  <si>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</si>
  <si>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</si>
  <si>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</si>
  <si>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</si>
  <si>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</si>
  <si>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</si>
  <si>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</si>
  <si>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</si>
  <si>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</si>
  <si>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</si>
  <si>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</si>
  <si>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</si>
  <si>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</si>
  <si>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</si>
  <si>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</si>
  <si>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</si>
  <si>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</si>
  <si>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</si>
  <si>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</si>
  <si>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</si>
  <si>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</si>
  <si>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</si>
  <si>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</si>
  <si>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</si>
  <si>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</si>
  <si>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</si>
  <si>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</si>
  <si>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</si>
  <si>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</si>
  <si>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</si>
  <si>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</si>
  <si>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</si>
  <si>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</si>
  <si>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</si>
  <si>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</si>
  <si>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</si>
  <si>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</si>
  <si>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</si>
  <si>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</si>
  <si>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</si>
  <si>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</si>
  <si>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</si>
  <si>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</si>
  <si>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</si>
  <si>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</si>
  <si>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</si>
  <si>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</si>
  <si>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</si>
  <si>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</si>
  <si>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</si>
  <si>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</si>
  <si>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</si>
  <si>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</si>
  <si>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</si>
  <si>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</si>
  <si>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</si>
  <si>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</si>
  <si>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</si>
  <si>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</si>
  <si>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</si>
  <si>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</si>
  <si>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</si>
  <si>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</si>
  <si>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</si>
  <si>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</si>
  <si>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</si>
  <si>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</si>
  <si>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</si>
  <si>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</si>
  <si>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</si>
  <si>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</si>
  <si>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</si>
  <si>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</si>
  <si>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</si>
  <si>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</si>
  <si>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</si>
  <si>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</si>
  <si>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</si>
  <si>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</si>
  <si>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</si>
  <si>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</si>
  <si>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</si>
  <si>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</si>
  <si>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</si>
  <si>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</si>
  <si>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</si>
  <si>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</si>
  <si>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</si>
  <si>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</si>
  <si>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</si>
  <si>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</si>
  <si>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</si>
  <si>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</si>
  <si>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</si>
  <si>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</si>
  <si>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</si>
  <si>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</si>
  <si>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</si>
  <si>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</si>
  <si>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</si>
  <si>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</si>
  <si>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</si>
  <si>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</si>
  <si>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</si>
  <si>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</si>
  <si>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</si>
  <si>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</si>
  <si>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</si>
  <si>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</si>
  <si>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</si>
  <si>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</si>
  <si>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</si>
  <si>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</si>
  <si>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</si>
  <si>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</si>
  <si>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</si>
  <si>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</si>
  <si>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</si>
  <si>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</si>
  <si>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</si>
  <si>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</si>
  <si>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</si>
  <si>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</si>
  <si>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</si>
  <si>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</si>
  <si>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</si>
  <si>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</si>
  <si>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</si>
  <si>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</si>
  <si>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</si>
  <si>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</si>
  <si>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</si>
  <si>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</si>
  <si>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</si>
  <si>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</si>
  <si>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</si>
  <si>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</si>
  <si>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</si>
  <si>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</si>
  <si>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</si>
  <si>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</si>
  <si>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</si>
  <si>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</si>
  <si>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</si>
  <si>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</si>
  <si>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</si>
  <si>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</si>
  <si>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</si>
  <si>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</si>
  <si>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</si>
  <si>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</si>
  <si>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</si>
  <si>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</si>
  <si>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</si>
  <si>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</si>
  <si>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</si>
  <si>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</si>
  <si>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</si>
  <si>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</si>
  <si>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</si>
  <si>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</si>
  <si>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</si>
  <si>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</si>
  <si>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</si>
  <si>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</si>
  <si>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</si>
  <si>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</si>
  <si>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</si>
  <si>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</si>
  <si>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</si>
  <si>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</si>
  <si>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</si>
  <si>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</si>
  <si>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</si>
  <si>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</si>
  <si>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</si>
  <si>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</si>
  <si>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</si>
  <si>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</si>
  <si>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</si>
  <si>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</si>
  <si>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</si>
  <si>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</si>
  <si>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</si>
  <si>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</si>
  <si>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</si>
  <si>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</si>
  <si>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</si>
  <si>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</si>
  <si>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</si>
  <si>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</si>
  <si>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</si>
  <si>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</si>
  <si>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</si>
  <si>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</si>
  <si>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</si>
  <si>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</si>
  <si>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</si>
  <si>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</si>
  <si>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</si>
  <si>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</si>
  <si>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</si>
  <si>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</si>
  <si>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</si>
  <si>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</si>
  <si>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</si>
  <si>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</si>
  <si>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</si>
  <si>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</si>
  <si>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</si>
  <si>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</si>
  <si>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</si>
  <si>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</si>
  <si>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</si>
  <si>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</si>
  <si>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</si>
  <si>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</si>
  <si>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</si>
  <si>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</si>
  <si>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</si>
  <si>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</si>
  <si>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</si>
  <si>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</si>
  <si>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</si>
  <si>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</si>
  <si>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</si>
  <si>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</si>
  <si>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</si>
  <si>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</si>
  <si>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</si>
  <si>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</si>
  <si>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</si>
  <si>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</si>
  <si>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</si>
  <si>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</si>
  <si>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</si>
  <si>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</si>
  <si>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</si>
  <si>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</si>
  <si>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</si>
  <si>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</si>
  <si>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</si>
  <si>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</si>
  <si>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</si>
  <si>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</si>
  <si>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</si>
  <si>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</si>
  <si>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</si>
  <si>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</si>
  <si>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</si>
  <si>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</si>
  <si>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</si>
  <si>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</si>
  <si>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</si>
  <si>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</si>
  <si>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</si>
  <si>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</si>
  <si>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</si>
  <si>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</si>
  <si>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</si>
  <si>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</si>
  <si>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</si>
  <si>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</si>
  <si>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</si>
  <si>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</si>
  <si>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</si>
  <si>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</si>
  <si>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</si>
  <si>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</si>
  <si>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</si>
  <si>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</si>
  <si>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</si>
  <si>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</si>
  <si>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</si>
  <si>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</si>
  <si>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</si>
  <si>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</si>
  <si>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</si>
  <si>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</si>
  <si>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</si>
  <si>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</si>
  <si>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</si>
  <si>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</si>
  <si>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</si>
  <si>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</si>
  <si>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</si>
  <si>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</si>
  <si>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</si>
  <si>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</si>
  <si>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</si>
  <si>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</si>
  <si>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</si>
  <si>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</si>
  <si>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</si>
  <si>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</si>
  <si>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</si>
  <si>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</si>
  <si>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</si>
  <si>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</si>
  <si>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</si>
  <si>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</si>
  <si>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</si>
  <si>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</si>
  <si>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</si>
  <si>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</si>
  <si>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</si>
  <si>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</si>
  <si>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</si>
  <si>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</si>
  <si>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</si>
  <si>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</si>
  <si>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</si>
  <si>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</si>
  <si>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</si>
  <si>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</si>
  <si>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</si>
  <si>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</si>
  <si>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</si>
  <si>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</si>
  <si>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</si>
  <si>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</si>
  <si>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</si>
  <si>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</si>
  <si>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</si>
  <si>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</si>
  <si>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</si>
  <si>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</si>
  <si>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</si>
  <si>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</si>
  <si>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</si>
  <si>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</si>
  <si>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</si>
  <si>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</si>
  <si>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</si>
  <si>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</si>
  <si>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</si>
  <si>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</si>
  <si>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</si>
  <si>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</si>
  <si>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</si>
  <si>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</si>
  <si>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</si>
  <si>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</si>
  <si>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</si>
  <si>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</si>
  <si>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</si>
  <si>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</si>
  <si>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</si>
  <si>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</si>
  <si>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</si>
  <si>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</si>
  <si>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</si>
  <si>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</si>
  <si>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</si>
  <si>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</si>
  <si>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</si>
  <si>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</si>
  <si>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</si>
  <si>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</si>
  <si>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</si>
  <si>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</si>
  <si>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</si>
  <si>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</si>
  <si>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</si>
  <si>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</si>
  <si>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</si>
  <si>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</si>
  <si>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</si>
  <si>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</si>
  <si>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</si>
  <si>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</si>
  <si>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</si>
  <si>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</si>
  <si>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</si>
  <si>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</si>
  <si>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</si>
  <si>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</si>
  <si>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</si>
  <si>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</si>
  <si>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</si>
  <si>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</si>
  <si>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</si>
  <si>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</si>
  <si>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</si>
  <si>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</si>
  <si>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</si>
  <si>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</si>
  <si>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</si>
  <si>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</si>
  <si>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</si>
  <si>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</si>
  <si>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</si>
  <si>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</si>
  <si>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</si>
  <si>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</si>
  <si>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</si>
  <si>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</si>
  <si>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</si>
  <si>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</si>
  <si>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</si>
  <si>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</si>
  <si>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</si>
  <si>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</si>
  <si>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</si>
  <si>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</si>
  <si>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</si>
  <si>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</si>
  <si>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</si>
  <si>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</si>
  <si>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</si>
  <si>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</si>
  <si>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</si>
  <si>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</si>
  <si>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</si>
  <si>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</si>
  <si>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</si>
  <si>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</si>
  <si>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</si>
  <si>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</si>
  <si>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</si>
  <si>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</si>
  <si>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</si>
  <si>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</si>
  <si>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</si>
  <si>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</si>
  <si>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</si>
  <si>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</si>
  <si>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</si>
  <si>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</si>
  <si>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</si>
  <si>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</si>
  <si>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</si>
  <si>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</si>
  <si>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</si>
  <si>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</si>
  <si>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</si>
  <si>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</si>
  <si>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</si>
  <si>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</si>
  <si>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</si>
  <si>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</si>
  <si>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</si>
  <si>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</si>
  <si>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</si>
  <si>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</si>
  <si>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</si>
  <si>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</si>
  <si>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</si>
  <si>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</si>
  <si>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</si>
  <si>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</si>
  <si>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</si>
  <si>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</si>
  <si>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</si>
  <si>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</si>
  <si>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</si>
  <si>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</si>
  <si>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</si>
  <si>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</si>
  <si>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</si>
  <si>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</si>
  <si>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</si>
  <si>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</si>
  <si>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</si>
  <si>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</si>
  <si>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</si>
  <si>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</si>
  <si>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</si>
  <si>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</si>
  <si>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</si>
  <si>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</si>
  <si>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</si>
  <si>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</si>
  <si>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</si>
  <si>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</si>
  <si>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</si>
  <si>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</si>
  <si>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</si>
  <si>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</si>
  <si>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</si>
  <si>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</si>
  <si>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</si>
  <si>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</si>
  <si>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</si>
  <si>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</si>
  <si>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</si>
  <si>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</si>
  <si>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</si>
  <si>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</si>
  <si>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</si>
  <si>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</si>
  <si>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</si>
  <si>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</si>
  <si>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</si>
  <si>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</si>
  <si>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</si>
  <si>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</si>
  <si>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</si>
  <si>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</si>
  <si>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</si>
  <si>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</si>
  <si>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</si>
  <si>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</si>
  <si>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</si>
  <si>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</si>
  <si>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</si>
  <si>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</si>
  <si>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</si>
  <si>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</si>
  <si>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</si>
  <si>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</si>
  <si>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</si>
  <si>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</si>
  <si>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</si>
  <si>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</si>
  <si>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</si>
  <si>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</si>
  <si>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</si>
  <si>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</si>
  <si>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</si>
  <si>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</si>
  <si>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</si>
  <si>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</si>
  <si>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</si>
  <si>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</si>
  <si>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</si>
  <si>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</si>
  <si>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</si>
  <si>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</si>
  <si>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</si>
  <si>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</si>
  <si>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</si>
  <si>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</si>
  <si>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</si>
  <si>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</si>
  <si>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</si>
  <si>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</si>
  <si>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</si>
  <si>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</si>
  <si>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</si>
  <si>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</si>
  <si>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</si>
  <si>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</si>
  <si>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</si>
  <si>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</si>
  <si>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</si>
  <si>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</si>
  <si>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</si>
  <si>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</si>
  <si>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</si>
  <si>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</si>
  <si>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</si>
  <si>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</si>
  <si>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</si>
  <si>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</si>
  <si>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</si>
  <si>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</si>
  <si>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</si>
  <si>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</si>
  <si>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</si>
  <si>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</si>
  <si>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</si>
  <si>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</si>
  <si>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</si>
  <si>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</si>
  <si>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</si>
  <si>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</si>
  <si>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</si>
  <si>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</si>
  <si>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</si>
  <si>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</si>
  <si>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</si>
  <si>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</si>
  <si>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</si>
  <si>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</si>
  <si>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</si>
  <si>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</si>
  <si>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</si>
  <si>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</si>
  <si>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</si>
  <si>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</si>
  <si>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</si>
  <si>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</si>
  <si>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</si>
  <si>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</si>
  <si>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</si>
  <si>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</si>
  <si>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</si>
  <si>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</si>
  <si>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</si>
  <si>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</si>
  <si>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</si>
  <si>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</si>
  <si>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</si>
  <si>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</si>
  <si>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</si>
  <si>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</si>
  <si>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</si>
  <si>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</si>
  <si>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</si>
  <si>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</si>
  <si>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</si>
  <si>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</si>
  <si>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</si>
  <si>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</si>
  <si>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</si>
  <si>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</si>
  <si>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</si>
  <si>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</si>
  <si>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</si>
  <si>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</si>
  <si>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</si>
  <si>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</si>
  <si>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</si>
  <si>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</si>
  <si>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</si>
  <si>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</si>
  <si>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</si>
  <si>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</si>
  <si>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</si>
  <si>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</si>
  <si>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</si>
  <si>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</si>
  <si>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</si>
  <si>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</si>
  <si>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</si>
  <si>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</si>
  <si>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</si>
  <si>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</si>
  <si>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</si>
  <si>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</si>
  <si>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</si>
  <si>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</si>
  <si>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</si>
  <si>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</si>
  <si>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</si>
  <si>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</si>
  <si>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</si>
  <si>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</si>
  <si>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</si>
  <si>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</si>
  <si>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</si>
  <si>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</si>
  <si>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</si>
  <si>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</si>
  <si>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</si>
  <si>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</si>
  <si>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</si>
  <si>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</si>
  <si>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</si>
  <si>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</si>
  <si>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</si>
  <si>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</si>
  <si>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</si>
  <si>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</si>
  <si>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</si>
  <si>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</si>
  <si>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</si>
  <si>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</si>
  <si>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</si>
  <si>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</si>
  <si>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</si>
  <si>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</si>
  <si>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</si>
  <si>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</si>
  <si>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</si>
  <si>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</si>
  <si>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</si>
  <si>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</si>
  <si>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</si>
  <si>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</si>
  <si>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</si>
  <si>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</si>
  <si>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</si>
  <si>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</si>
  <si>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</si>
  <si>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</si>
  <si>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</si>
  <si>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</si>
  <si>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</si>
  <si>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</si>
  <si>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</si>
  <si>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</si>
  <si>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</si>
  <si>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</si>
  <si>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</si>
  <si>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</si>
  <si>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</si>
  <si>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</si>
  <si>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</si>
  <si>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</si>
  <si>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</si>
  <si>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</si>
  <si>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</si>
  <si>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</si>
  <si>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</si>
  <si>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</si>
  <si>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</si>
  <si>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</si>
  <si>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</si>
  <si>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</si>
  <si>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</si>
  <si>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</si>
  <si>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</si>
  <si>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</si>
  <si>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</si>
  <si>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</si>
  <si>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</si>
  <si>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</si>
  <si>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</si>
  <si>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</si>
  <si>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</si>
  <si>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</si>
  <si>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</si>
  <si>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</si>
  <si>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</si>
  <si>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</si>
  <si>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</si>
  <si>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</si>
  <si>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</si>
  <si>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</si>
  <si>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</si>
  <si>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</si>
  <si>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</si>
  <si>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</si>
  <si>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</si>
  <si>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</si>
  <si>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</si>
  <si>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</si>
  <si>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</si>
  <si>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</si>
  <si>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</si>
  <si>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</si>
  <si>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</si>
  <si>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</si>
  <si>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</si>
  <si>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</si>
  <si>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</si>
  <si>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</si>
  <si>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</si>
  <si>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</si>
  <si>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</si>
  <si>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</si>
  <si>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</si>
  <si>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</si>
  <si>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</si>
  <si>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</si>
  <si>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</si>
  <si>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</si>
  <si>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</si>
  <si>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</si>
  <si>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</si>
  <si>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</si>
  <si>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</si>
  <si>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</si>
  <si>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</si>
  <si>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</si>
  <si>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</si>
  <si>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</si>
  <si>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</si>
  <si>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</si>
  <si>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</si>
  <si>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</si>
  <si>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</si>
  <si>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</si>
  <si>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</si>
  <si>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</si>
  <si>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</si>
  <si>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</si>
  <si>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</si>
  <si>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</si>
  <si>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</si>
  <si>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</si>
  <si>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</si>
  <si>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</si>
  <si>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</si>
  <si>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</si>
  <si>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</si>
  <si>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</si>
  <si>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</si>
  <si>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</si>
  <si>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</si>
  <si>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</si>
  <si>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</si>
  <si>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</si>
  <si>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</si>
  <si>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</si>
  <si>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</si>
  <si>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</si>
  <si>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</si>
  <si>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</si>
  <si>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</si>
  <si>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</si>
  <si>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</si>
  <si>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</si>
  <si>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</si>
  <si>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</si>
  <si>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</si>
  <si>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</si>
  <si>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</si>
  <si>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</si>
  <si>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</si>
  <si>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</si>
  <si>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</si>
  <si>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</si>
  <si>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</si>
  <si>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</si>
  <si>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</si>
  <si>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</si>
  <si>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</si>
  <si>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</si>
  <si>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</si>
  <si>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</si>
  <si>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</si>
  <si>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</si>
  <si>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</si>
  <si>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</si>
  <si>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</si>
  <si>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</si>
  <si>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</si>
  <si>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</si>
  <si>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</si>
  <si>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</si>
  <si>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</si>
  <si>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</si>
  <si>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</si>
  <si>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</si>
  <si>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</si>
  <si>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</si>
  <si>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</si>
  <si>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</si>
  <si>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</si>
  <si>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</si>
  <si>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</si>
  <si>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</si>
  <si>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</si>
  <si>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</si>
  <si>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</si>
  <si>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</si>
  <si>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</si>
  <si>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</si>
  <si>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</si>
  <si>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</si>
  <si>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</si>
  <si>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</si>
  <si>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</si>
  <si>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</si>
  <si>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</si>
  <si>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</si>
  <si>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</si>
  <si>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</si>
  <si>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</si>
  <si>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</si>
  <si>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</si>
  <si>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</si>
  <si>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</si>
  <si>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</si>
  <si>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</si>
  <si>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</si>
  <si>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</si>
  <si>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</si>
  <si>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</si>
  <si>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</si>
  <si>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</si>
  <si>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</si>
  <si>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</si>
  <si>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</si>
  <si>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</si>
  <si>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</si>
  <si>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</si>
  <si>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</si>
  <si>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</si>
  <si>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</si>
  <si>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</si>
  <si>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</si>
  <si>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</si>
  <si>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</si>
  <si>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</si>
  <si>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</si>
  <si>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</si>
  <si>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</si>
  <si>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</si>
  <si>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</si>
  <si>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</si>
  <si>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</si>
  <si>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</si>
  <si>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</si>
  <si>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</si>
  <si>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</si>
  <si>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</si>
  <si>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</si>
  <si>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</si>
  <si>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</si>
  <si>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</si>
  <si>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</si>
  <si>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</si>
  <si>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</si>
  <si>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</si>
  <si>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</si>
  <si>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</si>
  <si>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</si>
  <si>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</si>
  <si>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</si>
  <si>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</si>
  <si>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</si>
  <si>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</si>
  <si>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</si>
  <si>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</si>
  <si>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</si>
  <si>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</si>
  <si>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</si>
  <si>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</si>
  <si>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</si>
  <si>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</si>
  <si>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</si>
  <si>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</si>
  <si>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</si>
  <si>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</si>
  <si>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</si>
  <si>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</si>
  <si>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</si>
  <si>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</si>
  <si>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</si>
  <si>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</si>
  <si>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</si>
  <si>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</si>
  <si>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</si>
  <si>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</si>
  <si>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</si>
  <si>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</si>
  <si>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</si>
  <si>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</si>
  <si>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</si>
  <si>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</si>
  <si>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</si>
  <si>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</si>
  <si>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</si>
  <si>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</si>
  <si>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</si>
  <si>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</si>
  <si>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</si>
  <si>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</si>
  <si>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</si>
  <si>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</si>
  <si>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</si>
  <si>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</si>
  <si>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</si>
  <si>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</si>
  <si>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</si>
  <si>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</si>
  <si>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</si>
  <si>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</si>
  <si>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</si>
  <si>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</si>
  <si>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</si>
  <si>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</si>
  <si>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</si>
  <si>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</si>
  <si>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</si>
  <si>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</si>
  <si>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</si>
  <si>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</si>
  <si>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</si>
  <si>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</si>
  <si>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</si>
  <si>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</si>
  <si>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</si>
  <si>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</si>
  <si>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</si>
  <si>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</si>
  <si>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</si>
  <si>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</si>
  <si>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</si>
  <si>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</si>
  <si>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</si>
  <si>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</si>
  <si>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</si>
  <si>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</si>
  <si>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</si>
  <si>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</si>
  <si>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</si>
  <si>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</si>
  <si>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</si>
  <si>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</si>
  <si>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</si>
  <si>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</si>
  <si>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</si>
  <si>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</si>
  <si>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</si>
  <si>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</si>
  <si>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</si>
  <si>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</si>
  <si>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</si>
  <si>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</si>
  <si>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</si>
  <si>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</si>
  <si>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</si>
  <si>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</si>
  <si>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</si>
  <si>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</si>
  <si>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</si>
  <si>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</si>
  <si>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</si>
  <si>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</si>
  <si>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</si>
  <si>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</si>
  <si>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</si>
  <si>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</si>
  <si>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</si>
  <si>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</si>
  <si>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</si>
  <si>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</si>
  <si>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</si>
  <si>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</si>
  <si>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</si>
  <si>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</si>
  <si>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</si>
  <si>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</si>
  <si>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</si>
  <si>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</si>
  <si>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</si>
  <si>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</si>
  <si>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</si>
  <si>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</si>
  <si>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</si>
  <si>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</si>
  <si>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</si>
  <si>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</si>
  <si>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</si>
  <si>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</si>
  <si>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</si>
  <si>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</si>
  <si>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</si>
  <si>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</si>
  <si>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</si>
  <si>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</si>
  <si>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</si>
  <si>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</si>
  <si>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</si>
  <si>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</si>
  <si>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</si>
  <si>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</si>
  <si>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</si>
  <si>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</si>
  <si>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</si>
  <si>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</si>
  <si>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</si>
  <si>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</si>
  <si>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</si>
  <si>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</si>
  <si>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</si>
  <si>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</si>
  <si>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</si>
  <si>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</si>
  <si>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</si>
  <si>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</si>
  <si>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</si>
  <si>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</si>
  <si>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</si>
  <si>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</si>
  <si>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</si>
  <si>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</si>
  <si>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</si>
  <si>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</si>
  <si>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</si>
  <si>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</si>
  <si>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</si>
  <si>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</si>
  <si>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</si>
  <si>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</si>
  <si>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</si>
  <si>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</si>
  <si>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</si>
  <si>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</si>
  <si>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</si>
  <si>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</si>
  <si>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</si>
  <si>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</si>
  <si>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</si>
  <si>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</si>
  <si>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</si>
  <si>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</si>
  <si>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</si>
  <si>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</si>
  <si>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</si>
  <si>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</si>
  <si>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</si>
  <si>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</si>
  <si>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</si>
  <si>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</si>
  <si>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</si>
  <si>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</si>
  <si>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</si>
  <si>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</si>
  <si>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</si>
  <si>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</si>
  <si>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</si>
  <si>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</si>
  <si>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</si>
  <si>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</si>
  <si>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</si>
  <si>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</si>
  <si>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</si>
  <si>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</si>
  <si>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</si>
  <si>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</si>
  <si>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</si>
  <si>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</si>
  <si>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</si>
  <si>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</si>
  <si>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</si>
  <si>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</si>
  <si>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</si>
  <si>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</si>
  <si>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</si>
  <si>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</si>
  <si>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</si>
  <si>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</si>
  <si>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</si>
  <si>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</si>
  <si>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</si>
  <si>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</si>
  <si>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</si>
  <si>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</si>
  <si>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</si>
  <si>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</si>
  <si>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</si>
  <si>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</si>
  <si>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</si>
  <si>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</si>
  <si>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</si>
  <si>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</si>
  <si>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</si>
  <si>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</si>
  <si>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</si>
  <si>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</si>
  <si>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</si>
  <si>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</si>
  <si>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</si>
  <si>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</si>
  <si>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</si>
  <si>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</si>
  <si>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</si>
  <si>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</si>
  <si>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</si>
  <si>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</si>
  <si>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</si>
  <si>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</si>
  <si>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</si>
  <si>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</si>
  <si>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</si>
  <si>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</si>
  <si>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</si>
  <si>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</si>
  <si>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</si>
  <si>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</si>
  <si>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</si>
  <si>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</si>
  <si>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</si>
  <si>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</si>
  <si>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</si>
  <si>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</si>
  <si>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</si>
  <si>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</si>
  <si>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</si>
  <si>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</si>
  <si>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</si>
  <si>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</si>
  <si>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</si>
  <si>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</si>
  <si>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</si>
  <si>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</si>
  <si>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</si>
  <si>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</si>
  <si>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</si>
  <si>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</si>
  <si>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</si>
  <si>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</si>
  <si>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</si>
  <si>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</si>
  <si>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</si>
  <si>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</si>
  <si>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</si>
  <si>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</si>
  <si>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</si>
  <si>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</si>
  <si>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</si>
  <si>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</si>
  <si>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</si>
  <si>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</si>
  <si>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</si>
  <si>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</si>
  <si>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</si>
  <si>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</si>
  <si>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</si>
  <si>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</si>
  <si>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</si>
  <si>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</si>
  <si>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</si>
  <si>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</si>
  <si>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</si>
  <si>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</si>
  <si>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</si>
  <si>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</si>
  <si>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</si>
  <si>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</si>
  <si>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</si>
  <si>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</si>
  <si>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</si>
  <si>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</si>
  <si>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</si>
  <si>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</si>
  <si>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</si>
  <si>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</si>
  <si>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</si>
  <si>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</si>
  <si>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</si>
  <si>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</si>
  <si>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</si>
  <si>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</si>
  <si>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</si>
  <si>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</si>
  <si>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</si>
  <si>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</si>
  <si>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</si>
  <si>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</si>
  <si>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</si>
  <si>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</si>
  <si>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</si>
  <si>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</si>
  <si>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</si>
  <si>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</si>
  <si>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</si>
  <si>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</si>
  <si>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</si>
  <si>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</si>
  <si>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</si>
  <si>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</si>
  <si>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</si>
  <si>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</si>
  <si>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</si>
  <si>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</si>
  <si>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</si>
  <si>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</si>
  <si>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</si>
  <si>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</si>
  <si>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</si>
  <si>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</si>
  <si>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</si>
  <si>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</si>
  <si>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</si>
  <si>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</si>
  <si>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</si>
  <si>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</si>
  <si>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</si>
  <si>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</si>
  <si>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</si>
  <si>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</si>
  <si>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</si>
  <si>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</si>
  <si>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</si>
  <si>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</si>
  <si>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</si>
  <si>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</si>
  <si>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</si>
  <si>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</si>
  <si>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</si>
  <si>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</si>
  <si>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</si>
  <si>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</si>
  <si>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</si>
  <si>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</si>
  <si>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</si>
  <si>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</si>
  <si>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</si>
  <si>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</si>
  <si>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</si>
  <si>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</si>
  <si>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</si>
  <si>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</si>
  <si>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</si>
  <si>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</si>
  <si>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</si>
  <si>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</si>
  <si>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</si>
  <si>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</si>
  <si>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</si>
  <si>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</si>
  <si>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</si>
  <si>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</si>
  <si>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</si>
  <si>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</si>
  <si>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</si>
  <si>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</si>
  <si>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</si>
  <si>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</si>
  <si>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</si>
  <si>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</si>
  <si>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</si>
  <si>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</si>
  <si>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</si>
  <si>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</si>
  <si>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</si>
  <si>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</si>
  <si>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</si>
  <si>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</si>
  <si>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</si>
  <si>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</si>
  <si>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</si>
  <si>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</si>
  <si>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</si>
  <si>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</si>
  <si>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</si>
  <si>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</si>
  <si>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</si>
  <si>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</si>
  <si>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</si>
  <si>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</si>
  <si>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</si>
  <si>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</si>
  <si>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</si>
  <si>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</si>
  <si>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</si>
  <si>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</si>
  <si>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</si>
  <si>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</si>
  <si>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</si>
  <si>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</si>
  <si>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</si>
  <si>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</si>
  <si>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</si>
  <si>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</si>
  <si>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</si>
  <si>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</si>
  <si>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</si>
  <si>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</si>
  <si>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</si>
  <si>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</si>
  <si>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</si>
  <si>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</si>
  <si>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</si>
  <si>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</si>
  <si>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</si>
  <si>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</si>
  <si>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</si>
  <si>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</si>
  <si>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</si>
  <si>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</si>
  <si>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</si>
  <si>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</si>
  <si>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</si>
  <si>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</si>
  <si>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</si>
  <si>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</si>
  <si>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</si>
  <si>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</si>
  <si>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</si>
  <si>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</si>
  <si>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</si>
  <si>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</si>
  <si>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</si>
  <si>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</si>
  <si>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</si>
  <si>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</si>
  <si>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</si>
  <si>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</si>
  <si>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</si>
  <si>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</si>
  <si>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</si>
  <si>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</si>
  <si>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</si>
  <si>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</si>
  <si>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</si>
  <si>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</si>
  <si>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</si>
  <si>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</si>
  <si>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</si>
  <si>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</si>
  <si>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</si>
  <si>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</si>
  <si>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</si>
  <si>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</si>
  <si>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</si>
  <si>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</si>
  <si>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</si>
  <si>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</si>
  <si>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</si>
  <si>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</si>
  <si>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</si>
  <si>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</si>
  <si>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</si>
  <si>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</si>
  <si>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</si>
  <si>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</si>
  <si>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</si>
  <si>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</si>
  <si>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</si>
  <si>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</si>
  <si>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</si>
  <si>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</si>
  <si>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</si>
  <si>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</si>
  <si>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</si>
  <si>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</si>
  <si>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</si>
  <si>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</si>
  <si>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</si>
  <si>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</si>
  <si>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</si>
  <si>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</si>
  <si>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</si>
  <si>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</si>
  <si>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</si>
  <si>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</si>
  <si>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</si>
  <si>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</si>
  <si>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</si>
  <si>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</si>
  <si>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</si>
  <si>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</si>
  <si>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</si>
  <si>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</si>
  <si>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</si>
  <si>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</si>
  <si>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</si>
  <si>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</si>
  <si>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</si>
  <si>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</si>
  <si>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</si>
  <si>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</si>
  <si>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</si>
  <si>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</si>
  <si>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</si>
  <si>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</si>
  <si>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</si>
  <si>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</si>
  <si>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</si>
  <si>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</si>
  <si>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</si>
  <si>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</si>
  <si>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</si>
  <si>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</si>
  <si>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</si>
  <si>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</si>
  <si>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</si>
  <si>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</si>
  <si>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</si>
  <si>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</si>
  <si>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</si>
  <si>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</si>
  <si>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</si>
  <si>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</si>
  <si>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</si>
  <si>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</si>
  <si>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</si>
  <si>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</si>
  <si>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</si>
  <si>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</si>
  <si>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</si>
  <si>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</si>
  <si>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</si>
  <si>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</si>
  <si>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</si>
  <si>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</si>
  <si>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</si>
  <si>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</si>
  <si>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</si>
  <si>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</si>
  <si>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</si>
  <si>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</si>
  <si>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</si>
  <si>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</si>
  <si>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</si>
  <si>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</si>
  <si>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</si>
  <si>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</si>
  <si>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</si>
  <si>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</si>
  <si>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</si>
  <si>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</si>
  <si>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</si>
  <si>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</si>
  <si>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</si>
  <si>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</si>
  <si>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</si>
  <si>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</si>
  <si>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</si>
  <si>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</si>
  <si>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</si>
  <si>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</si>
  <si>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</si>
  <si>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</si>
  <si>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</si>
  <si>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</si>
  <si>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</si>
  <si>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</si>
  <si>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</si>
  <si>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</si>
  <si>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</si>
  <si>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</si>
  <si>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</si>
  <si>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</si>
  <si>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</si>
  <si>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</si>
  <si>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</si>
  <si>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</si>
  <si>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</si>
  <si>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</si>
  <si>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</si>
  <si>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</si>
  <si>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</si>
  <si>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</si>
  <si>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</si>
  <si>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</si>
  <si>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</si>
  <si>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</si>
  <si>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</si>
  <si>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</si>
  <si>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</si>
  <si>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</si>
  <si>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</si>
  <si>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</si>
  <si>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</si>
  <si>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</si>
  <si>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</si>
  <si>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</si>
  <si>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</si>
  <si>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</si>
  <si>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</si>
  <si>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</si>
  <si>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</si>
  <si>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</si>
  <si>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</si>
  <si>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</si>
  <si>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</si>
  <si>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</si>
  <si>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</si>
  <si>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</si>
  <si>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</si>
  <si>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</si>
  <si>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</si>
  <si>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</si>
  <si>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</si>
  <si>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</si>
  <si>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</si>
  <si>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</si>
  <si>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</si>
  <si>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</si>
  <si>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</si>
  <si>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</si>
  <si>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</si>
  <si>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</si>
  <si>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</si>
  <si>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</si>
  <si>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</si>
  <si>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</si>
  <si>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</si>
  <si>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</si>
  <si>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</si>
  <si>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</si>
  <si>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</si>
  <si>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</si>
  <si>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</si>
  <si>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</si>
  <si>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</si>
  <si>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</si>
  <si>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</si>
  <si>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</si>
  <si>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</si>
  <si>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</si>
  <si>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</si>
  <si>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</si>
  <si>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</si>
  <si>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</si>
  <si>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</si>
  <si>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</si>
  <si>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</si>
  <si>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</si>
  <si>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</si>
  <si>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</si>
  <si>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</si>
  <si>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</si>
  <si>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</si>
  <si>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</si>
  <si>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</si>
  <si>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</si>
  <si>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</si>
  <si>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</si>
  <si>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</si>
  <si>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</si>
  <si>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</si>
  <si>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</si>
  <si>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</si>
  <si>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</si>
  <si>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</si>
  <si>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</si>
  <si>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</si>
  <si>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</si>
  <si>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</si>
  <si>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</si>
  <si>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</si>
  <si>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</si>
  <si>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</si>
  <si>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</si>
  <si>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</si>
  <si>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</si>
  <si>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</si>
  <si>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</si>
  <si>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</si>
  <si>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</si>
  <si>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</si>
  <si>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</si>
  <si>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</si>
  <si>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</si>
  <si>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</si>
  <si>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</si>
  <si>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</si>
  <si>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</si>
  <si>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</si>
  <si>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</si>
  <si>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</si>
  <si>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</si>
  <si>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</si>
  <si>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</si>
  <si>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</si>
  <si>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</si>
  <si>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</si>
  <si>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</si>
  <si>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</si>
  <si>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</si>
  <si>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</si>
  <si>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</si>
  <si>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</si>
  <si>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</si>
  <si>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</si>
  <si>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</si>
  <si>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</si>
  <si>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</si>
  <si>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</si>
  <si>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</si>
  <si>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</si>
  <si>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</si>
  <si>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</si>
  <si>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</si>
  <si>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</si>
  <si>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</si>
  <si>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</si>
  <si>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</si>
  <si>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</si>
  <si>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</si>
  <si>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</si>
  <si>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</si>
  <si>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</si>
  <si>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</si>
  <si>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</si>
  <si>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</si>
  <si>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</si>
  <si>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</si>
  <si>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</si>
  <si>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</si>
  <si>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</si>
  <si>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</si>
  <si>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</si>
  <si>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</si>
  <si>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</si>
  <si>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</si>
  <si>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</si>
  <si>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</si>
  <si>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</si>
  <si>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</si>
  <si>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</si>
  <si>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</si>
  <si>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</si>
  <si>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</si>
  <si>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</si>
  <si>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</si>
  <si>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</si>
  <si>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</si>
  <si>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</si>
  <si>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</si>
  <si>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</si>
  <si>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</si>
  <si>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</si>
  <si>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</si>
  <si>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</si>
  <si>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</si>
  <si>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</si>
  <si>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</si>
  <si>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</si>
  <si>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</si>
  <si>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</si>
  <si>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</si>
  <si>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</si>
  <si>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</si>
  <si>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</si>
  <si>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</si>
  <si>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</si>
  <si>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</si>
  <si>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</si>
  <si>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</si>
  <si>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</si>
  <si>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</si>
  <si>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</si>
  <si>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</si>
  <si>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</si>
  <si>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</si>
  <si>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</si>
  <si>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</si>
  <si>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</si>
  <si>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</si>
  <si>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</si>
  <si>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</si>
  <si>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</si>
  <si>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</si>
  <si>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</si>
  <si>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</si>
  <si>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</si>
  <si>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</si>
  <si>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</si>
  <si>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</si>
  <si>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</si>
  <si>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</si>
  <si>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</si>
  <si>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</si>
  <si>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</si>
  <si>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</si>
  <si>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</si>
  <si>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</si>
  <si>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</si>
  <si>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</si>
  <si>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</si>
  <si>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</si>
  <si>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</si>
  <si>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</si>
  <si>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</si>
  <si>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</si>
  <si>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</si>
  <si>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</si>
  <si>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</si>
  <si>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</si>
  <si>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</si>
  <si>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</si>
  <si>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</si>
  <si>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</si>
  <si>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</si>
  <si>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</si>
  <si>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</si>
  <si>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</si>
  <si>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</si>
  <si>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</si>
  <si>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</si>
  <si>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</si>
  <si>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</si>
  <si>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</si>
  <si>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</si>
  <si>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</si>
  <si>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</si>
  <si>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</si>
  <si>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</si>
  <si>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</si>
  <si>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</si>
  <si>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</si>
  <si>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</si>
  <si>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</si>
  <si>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</si>
  <si>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</si>
  <si>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</si>
  <si>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</si>
  <si>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</si>
  <si>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</si>
  <si>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</si>
  <si>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</si>
  <si>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</si>
  <si>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</si>
  <si>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</si>
  <si>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</si>
  <si>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</si>
  <si>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</si>
  <si>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</si>
  <si>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</si>
  <si>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</si>
  <si>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</si>
  <si>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</si>
  <si>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</si>
  <si>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</si>
  <si>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</si>
  <si>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</si>
  <si>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</si>
  <si>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</si>
  <si>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</si>
  <si>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</si>
  <si>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</si>
  <si>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</si>
  <si>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</si>
  <si>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</si>
  <si>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</si>
  <si>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</si>
  <si>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</si>
  <si>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</si>
  <si>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</si>
  <si>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</si>
  <si>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</si>
  <si>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</si>
  <si>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</si>
  <si>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</si>
  <si>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</si>
  <si>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</si>
  <si>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</si>
  <si>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</si>
  <si>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</si>
  <si>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</si>
  <si>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</si>
  <si>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</si>
  <si>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</si>
  <si>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</si>
  <si>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</si>
  <si>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</si>
  <si>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</si>
  <si>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</si>
  <si>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</si>
  <si>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</si>
  <si>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</si>
  <si>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</si>
  <si>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</si>
  <si>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</si>
  <si>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</si>
  <si>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</si>
  <si>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</si>
  <si>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</si>
  <si>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</si>
  <si>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</si>
  <si>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</si>
  <si>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</si>
  <si>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</si>
  <si>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</si>
  <si>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</si>
  <si>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</si>
  <si>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</si>
  <si>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</si>
  <si>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</si>
  <si>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</si>
  <si>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</si>
  <si>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</si>
  <si>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</si>
  <si>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</si>
  <si>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</si>
  <si>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</si>
  <si>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</si>
  <si>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</si>
  <si>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</si>
  <si>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</si>
  <si>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</si>
  <si>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</si>
  <si>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</si>
  <si>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</si>
  <si>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</si>
  <si>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</si>
  <si>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</si>
  <si>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</si>
  <si>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</si>
  <si>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</si>
  <si>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</si>
  <si>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</si>
  <si>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</si>
  <si>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</si>
  <si>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</si>
  <si>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</si>
  <si>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</si>
  <si>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</si>
  <si>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</si>
  <si>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</si>
  <si>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</si>
  <si>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</si>
  <si>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</si>
  <si>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</si>
  <si>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</si>
  <si>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</si>
  <si>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</si>
  <si>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</si>
  <si>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</si>
  <si>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</si>
  <si>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</si>
  <si>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</si>
  <si>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</si>
  <si>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</si>
  <si>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</si>
  <si>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</si>
  <si>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</si>
  <si>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</si>
  <si>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</si>
  <si>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</si>
  <si>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</si>
  <si>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</si>
  <si>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</si>
  <si>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</si>
  <si>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</si>
  <si>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</si>
  <si>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</si>
  <si>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</si>
  <si>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</si>
  <si>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</si>
  <si>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</si>
  <si>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</si>
  <si>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</si>
  <si>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</si>
  <si>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</si>
  <si>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</si>
  <si>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</si>
  <si>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</si>
  <si>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</si>
  <si>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</si>
  <si>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</si>
  <si>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</si>
  <si>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</si>
  <si>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</si>
  <si>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</si>
  <si>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</si>
  <si>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</si>
  <si>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</si>
  <si>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</si>
  <si>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</si>
  <si>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</si>
  <si>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</si>
  <si>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</si>
  <si>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</si>
  <si>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</si>
  <si>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</si>
  <si>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</si>
  <si>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</si>
  <si>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</si>
  <si>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</si>
  <si>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</si>
  <si>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</si>
  <si>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</si>
  <si>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</si>
  <si>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</si>
  <si>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</si>
  <si>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</si>
  <si>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</si>
  <si>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</si>
  <si>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</si>
  <si>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</si>
  <si>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</si>
  <si>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</si>
  <si>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</si>
  <si>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</si>
  <si>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</si>
  <si>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</si>
  <si>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</si>
  <si>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</si>
  <si>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</si>
  <si>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</si>
  <si>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</si>
  <si>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</si>
  <si>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</si>
  <si>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</si>
  <si>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</si>
  <si>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</si>
  <si>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</si>
  <si>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</si>
  <si>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</si>
  <si>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</si>
  <si>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</si>
  <si>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</si>
  <si>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</si>
  <si>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</si>
  <si>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</si>
  <si>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</si>
  <si>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</si>
  <si>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</si>
  <si>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</si>
  <si>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</si>
  <si>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</si>
  <si>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</si>
  <si>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</si>
  <si>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</si>
  <si>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</si>
  <si>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</si>
  <si>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</si>
  <si>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</si>
  <si>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</si>
  <si>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</si>
  <si>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</si>
  <si>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</si>
  <si>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</si>
  <si>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</si>
  <si>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</si>
  <si>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</si>
  <si>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</si>
  <si>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</si>
  <si>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</si>
  <si>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</si>
  <si>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</si>
  <si>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</si>
  <si>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</si>
  <si>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</si>
  <si>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</si>
  <si>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</si>
  <si>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</si>
  <si>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</si>
  <si>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</si>
  <si>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</si>
  <si>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</si>
  <si>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</si>
  <si>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</si>
  <si>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</si>
  <si>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</si>
  <si>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</si>
  <si>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</si>
  <si>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</si>
  <si>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</si>
  <si>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</si>
  <si>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</si>
  <si>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</si>
  <si>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</si>
  <si>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</si>
  <si>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</si>
  <si>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</si>
  <si>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</si>
  <si>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</si>
  <si>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</si>
  <si>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</si>
  <si>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</si>
  <si>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</si>
  <si>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</si>
  <si>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</si>
  <si>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</si>
  <si>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</si>
  <si>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</si>
  <si>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</si>
  <si>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</si>
  <si>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</si>
  <si>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</si>
  <si>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</si>
  <si>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</si>
  <si>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</si>
  <si>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</si>
  <si>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</si>
  <si>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</si>
  <si>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</si>
  <si>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</si>
  <si>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</si>
  <si>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</si>
  <si>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</si>
  <si>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</si>
  <si>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</si>
  <si>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</si>
  <si>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</si>
  <si>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</si>
  <si>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</si>
  <si>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</si>
  <si>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</si>
  <si>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</si>
  <si>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</si>
  <si>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</si>
  <si>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</si>
  <si>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</si>
  <si>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</si>
  <si>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</si>
  <si>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</si>
  <si>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</si>
  <si>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</si>
  <si>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</si>
  <si>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</si>
  <si>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</si>
  <si>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</si>
  <si>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</si>
  <si>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</si>
  <si>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</si>
  <si>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</si>
  <si>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</si>
  <si>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</si>
  <si>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</si>
  <si>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</si>
  <si>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</si>
  <si>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</si>
  <si>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</si>
  <si>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</si>
  <si>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</si>
  <si>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</si>
  <si>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</si>
  <si>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</si>
  <si>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</si>
  <si>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</si>
  <si>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</si>
  <si>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</si>
  <si>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</si>
  <si>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</si>
  <si>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</si>
  <si>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</si>
  <si>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</si>
  <si>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</si>
  <si>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</si>
  <si>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</si>
  <si>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</si>
  <si>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</si>
  <si>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</si>
  <si>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</si>
  <si>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</si>
  <si>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</si>
  <si>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</si>
  <si>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</si>
  <si>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</si>
  <si>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</si>
  <si>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</si>
  <si>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</si>
  <si>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</si>
  <si>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</si>
  <si>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</si>
  <si>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</si>
  <si>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</si>
  <si>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</si>
  <si>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</si>
  <si>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</si>
  <si>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</si>
  <si>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</si>
  <si>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</si>
  <si>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</si>
  <si>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</si>
  <si>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</si>
  <si>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</si>
  <si>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</si>
  <si>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</si>
  <si>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</si>
  <si>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</si>
  <si>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</si>
  <si>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</si>
  <si>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</si>
  <si>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</si>
  <si>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</si>
  <si>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</si>
  <si>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</si>
  <si>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</si>
  <si>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</si>
  <si>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</si>
  <si>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</si>
  <si>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</si>
  <si>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</si>
  <si>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</si>
  <si>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</si>
  <si>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</si>
  <si>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</si>
  <si>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</si>
  <si>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</si>
  <si>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</si>
  <si>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</si>
  <si>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</si>
  <si>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</si>
  <si>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</si>
  <si>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</si>
  <si>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</si>
  <si>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</si>
  <si>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</si>
  <si>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</si>
  <si>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</si>
  <si>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</si>
  <si>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</si>
  <si>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</si>
  <si>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</si>
  <si>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</si>
  <si>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</si>
  <si>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</si>
  <si>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</si>
  <si>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</si>
  <si>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</si>
  <si>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</si>
  <si>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</si>
  <si>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</si>
  <si>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</si>
  <si>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</si>
  <si>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</si>
  <si>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</si>
  <si>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</si>
  <si>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</si>
  <si>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</si>
  <si>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</si>
  <si>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</si>
  <si>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</si>
  <si>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</si>
  <si>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</si>
  <si>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</si>
  <si>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</si>
  <si>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</si>
  <si>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</si>
  <si>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</si>
  <si>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</si>
  <si>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</si>
  <si>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</si>
  <si>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</si>
  <si>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</si>
  <si>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</si>
  <si>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</si>
  <si>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</si>
  <si>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</si>
  <si>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</si>
  <si>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</si>
  <si>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</si>
  <si>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</si>
  <si>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</si>
  <si>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</si>
  <si>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</si>
  <si>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</si>
  <si>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</si>
  <si>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</si>
  <si>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</si>
  <si>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</si>
  <si>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</si>
  <si>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</si>
  <si>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</si>
  <si>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</si>
  <si>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</si>
  <si>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</si>
  <si>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</si>
  <si>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</si>
  <si>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</si>
  <si>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</si>
  <si>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</si>
  <si>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</si>
  <si>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</si>
  <si>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</si>
  <si>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</si>
  <si>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</si>
  <si>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</si>
  <si>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</si>
  <si>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</si>
  <si>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</si>
  <si>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</si>
  <si>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</si>
  <si>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</si>
  <si>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</si>
  <si>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</si>
  <si>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</si>
  <si>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</si>
  <si>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</si>
  <si>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</si>
  <si>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</si>
  <si>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</si>
  <si>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</si>
  <si>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</si>
  <si>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</si>
  <si>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</si>
  <si>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</si>
  <si>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</si>
  <si>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</si>
  <si>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</si>
  <si>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</si>
  <si>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</si>
  <si>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</si>
  <si>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</si>
  <si>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</si>
  <si>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</si>
  <si>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</si>
  <si>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</si>
  <si>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</si>
  <si>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</si>
  <si>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</si>
  <si>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</si>
  <si>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</si>
  <si>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</si>
  <si>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</si>
  <si>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</si>
  <si>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</si>
  <si>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</si>
  <si>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</si>
  <si>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</si>
  <si>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</si>
  <si>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</si>
  <si>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</si>
  <si>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</si>
  <si>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</si>
  <si>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</si>
  <si>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</si>
  <si>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</si>
  <si>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</si>
  <si>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</si>
  <si>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</si>
  <si>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</si>
  <si>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</si>
  <si>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</si>
  <si>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</si>
  <si>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</si>
  <si>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</si>
  <si>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</si>
  <si>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</si>
  <si>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</si>
  <si>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</si>
  <si>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</si>
  <si>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</si>
  <si>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</si>
  <si>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</si>
  <si>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</si>
  <si>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</si>
  <si>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</si>
  <si>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</si>
  <si>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</si>
  <si>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</si>
  <si>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</si>
  <si>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</si>
  <si>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</si>
  <si>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</si>
  <si>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</si>
  <si>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</si>
  <si>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</si>
  <si>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</si>
  <si>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</si>
  <si>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</si>
  <si>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</si>
  <si>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</si>
  <si>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</si>
  <si>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</si>
  <si>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</si>
  <si>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</si>
  <si>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</si>
  <si>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</si>
  <si>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</si>
  <si>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</si>
  <si>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</si>
  <si>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</si>
  <si>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</si>
  <si>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</si>
  <si>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</si>
  <si>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</si>
  <si>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</si>
  <si>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</si>
  <si>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</si>
  <si>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</si>
  <si>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</si>
  <si>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</si>
  <si>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</si>
  <si>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</si>
  <si>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</si>
  <si>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</si>
  <si>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</si>
  <si>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</si>
  <si>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</si>
  <si>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</si>
  <si>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</si>
  <si>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</si>
  <si>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</si>
  <si>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</si>
  <si>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</si>
  <si>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</si>
  <si>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</si>
  <si>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</si>
  <si>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</si>
  <si>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</si>
  <si>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</si>
  <si>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</si>
  <si>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</si>
  <si>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</si>
  <si>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</si>
  <si>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</si>
  <si>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</si>
  <si>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</si>
  <si>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</si>
  <si>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</si>
  <si>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</si>
  <si>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</si>
  <si>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</si>
  <si>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</si>
  <si>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</si>
  <si>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</si>
  <si>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</si>
  <si>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</si>
  <si>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</si>
  <si>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</si>
  <si>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</si>
  <si>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</si>
  <si>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</si>
  <si>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</si>
  <si>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</si>
  <si>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</si>
  <si>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</si>
  <si>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</si>
  <si>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</si>
  <si>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</si>
  <si>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</si>
  <si>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</si>
  <si>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</si>
  <si>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</si>
  <si>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</si>
  <si>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</si>
  <si>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</si>
  <si>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</si>
  <si>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</si>
  <si>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</si>
  <si>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</si>
  <si>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</si>
  <si>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</si>
  <si>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</si>
  <si>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</si>
  <si>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</si>
  <si>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</si>
  <si>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</si>
  <si>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</si>
  <si>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</si>
  <si>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</si>
  <si>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</si>
  <si>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</si>
  <si>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</si>
  <si>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</si>
  <si>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</si>
  <si>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</si>
  <si>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</si>
  <si>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</si>
  <si>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</si>
  <si>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</si>
  <si>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</si>
  <si>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</si>
  <si>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</si>
  <si>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</si>
  <si>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</si>
  <si>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</si>
  <si>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</si>
  <si>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</si>
  <si>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</si>
  <si>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</si>
  <si>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</si>
  <si>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</si>
  <si>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</si>
  <si>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</si>
  <si>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</si>
  <si>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</si>
  <si>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</si>
  <si>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</si>
  <si>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</si>
  <si>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</si>
  <si>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</si>
  <si>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</si>
  <si>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</si>
  <si>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</si>
  <si>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</si>
  <si>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</si>
  <si>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</si>
  <si>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</si>
  <si>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</si>
  <si>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</si>
  <si>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</si>
  <si>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</si>
  <si>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</si>
  <si>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</si>
  <si>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</si>
  <si>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</si>
  <si>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</si>
  <si>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</si>
  <si>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</si>
  <si>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</si>
  <si>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</si>
  <si>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</si>
  <si>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</si>
  <si>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</si>
  <si>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</si>
  <si>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</si>
  <si>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</si>
  <si>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</si>
  <si>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</si>
  <si>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</si>
  <si>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</si>
  <si>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</si>
  <si>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</si>
  <si>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</si>
  <si>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</si>
  <si>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</si>
  <si>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</si>
  <si>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</si>
  <si>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</si>
  <si>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</si>
  <si>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</si>
  <si>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</si>
  <si>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</si>
  <si>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</si>
  <si>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</si>
  <si>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</si>
  <si>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</si>
  <si>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</si>
  <si>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</si>
  <si>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</si>
  <si>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</si>
  <si>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</si>
  <si>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</si>
  <si>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</si>
  <si>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</si>
  <si>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</si>
  <si>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</si>
  <si>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</si>
  <si>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</si>
  <si>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</si>
  <si>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</si>
  <si>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</si>
  <si>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</si>
  <si>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</si>
  <si>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</si>
  <si>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</si>
  <si>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</si>
  <si>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</si>
  <si>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</si>
  <si>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</si>
  <si>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</si>
  <si>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</si>
  <si>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</si>
  <si>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</si>
  <si>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</si>
  <si>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</si>
  <si>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</si>
  <si>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</si>
  <si>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</si>
  <si>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</si>
  <si>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</si>
  <si>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</si>
  <si>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</si>
  <si>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</si>
  <si>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</si>
  <si>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</si>
  <si>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</si>
  <si>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</si>
  <si>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</si>
  <si>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</si>
  <si>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</si>
  <si>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</si>
  <si>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</si>
  <si>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</si>
  <si>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</si>
  <si>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</si>
  <si>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</si>
  <si>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</si>
  <si>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</si>
  <si>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</si>
  <si>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</si>
  <si>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</si>
  <si>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</si>
  <si>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</si>
  <si>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</si>
  <si>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</si>
  <si>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</si>
  <si>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</si>
  <si>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</si>
  <si>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</si>
  <si>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</si>
  <si>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</si>
  <si>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</si>
  <si>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</si>
  <si>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</si>
  <si>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</si>
  <si>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</si>
  <si>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</si>
  <si>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</si>
  <si>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</si>
  <si>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</si>
  <si>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</si>
  <si>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</si>
  <si>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</si>
  <si>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</si>
  <si>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</si>
  <si>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</si>
  <si>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</si>
  <si>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</si>
  <si>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</si>
  <si>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</si>
  <si>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</si>
  <si>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</si>
  <si>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</si>
  <si>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</si>
  <si>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</si>
  <si>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</si>
  <si>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</si>
  <si>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</si>
  <si>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</si>
  <si>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</si>
  <si>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</si>
  <si>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</si>
  <si>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</si>
  <si>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</si>
  <si>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</si>
  <si>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</si>
  <si>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</si>
  <si>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</si>
  <si>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</si>
  <si>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</si>
  <si>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</si>
  <si>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</si>
  <si>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</si>
  <si>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</si>
  <si>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</si>
  <si>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</si>
  <si>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</si>
  <si>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</si>
  <si>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</si>
  <si>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</si>
  <si>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</si>
  <si>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</si>
  <si>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</si>
  <si>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</si>
  <si>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</si>
  <si>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</si>
  <si>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</si>
  <si>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</si>
  <si>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</si>
  <si>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</si>
  <si>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</si>
  <si>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</si>
  <si>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</si>
  <si>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</si>
  <si>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</si>
  <si>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</si>
  <si>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</si>
  <si>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</si>
  <si>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</si>
  <si>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</si>
  <si>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</si>
  <si>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</si>
  <si>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</si>
  <si>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</si>
  <si>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</si>
  <si>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</si>
  <si>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</si>
  <si>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</si>
  <si>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</si>
  <si>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</si>
  <si>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</si>
  <si>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</si>
  <si>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</si>
  <si>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</si>
  <si>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</si>
  <si>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</si>
  <si>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</si>
  <si>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</si>
  <si>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</si>
  <si>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</si>
  <si>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</si>
  <si>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</si>
  <si>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</si>
  <si>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</si>
  <si>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</si>
  <si>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</si>
  <si>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</si>
  <si>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</si>
  <si>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</si>
  <si>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</si>
  <si>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</si>
  <si>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</si>
  <si>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</si>
  <si>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</si>
  <si>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</si>
  <si>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</si>
  <si>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</si>
  <si>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</si>
  <si>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</si>
  <si>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</si>
  <si>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</si>
  <si>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</si>
  <si>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</si>
  <si>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</si>
  <si>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</si>
  <si>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</si>
  <si>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</si>
  <si>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</si>
  <si>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</si>
  <si>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</si>
  <si>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</si>
  <si>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</si>
  <si>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</si>
  <si>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</si>
  <si>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</si>
  <si>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</si>
  <si>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</si>
  <si>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</si>
  <si>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</si>
  <si>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</si>
  <si>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</si>
  <si>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</si>
  <si>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</si>
  <si>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</si>
  <si>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</si>
  <si>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</si>
  <si>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</si>
  <si>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</si>
  <si>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</si>
  <si>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</si>
  <si>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</si>
  <si>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</si>
  <si>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</si>
  <si>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</si>
  <si>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</si>
  <si>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</si>
  <si>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</si>
  <si>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</si>
  <si>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</si>
  <si>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</si>
  <si>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</si>
  <si>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</si>
  <si>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</si>
  <si>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</si>
  <si>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</si>
  <si>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</si>
  <si>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</si>
  <si>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</si>
  <si>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</si>
  <si>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</si>
  <si>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</si>
  <si>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</si>
  <si>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</si>
  <si>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</si>
  <si>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</si>
  <si>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</si>
  <si>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</si>
  <si>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</si>
  <si>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</si>
  <si>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</si>
  <si>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</si>
  <si>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</si>
  <si>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</si>
  <si>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</si>
  <si>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</si>
  <si>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</si>
  <si>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</si>
  <si>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</si>
  <si>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</si>
  <si>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</si>
  <si>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</si>
  <si>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</si>
  <si>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</si>
  <si>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</si>
  <si>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</si>
  <si>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</si>
  <si>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</si>
  <si>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</si>
  <si>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</si>
  <si>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</si>
  <si>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</si>
  <si>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</si>
  <si>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</si>
  <si>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</si>
  <si>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</si>
  <si>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</si>
  <si>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</si>
  <si>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</si>
  <si>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</si>
  <si>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</si>
  <si>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</si>
  <si>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</si>
  <si>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</si>
  <si>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</si>
  <si>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</si>
  <si>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</si>
  <si>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</si>
  <si>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</si>
  <si>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</si>
  <si>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</si>
  <si>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</si>
  <si>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</si>
  <si>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</si>
  <si>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</si>
  <si>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</si>
  <si>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</si>
  <si>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</si>
  <si>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</si>
  <si>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</si>
  <si>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</si>
  <si>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</si>
  <si>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</si>
  <si>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</si>
  <si>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</si>
  <si>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</si>
  <si>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</si>
  <si>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</si>
  <si>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</si>
  <si>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</si>
  <si>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</si>
  <si>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</si>
  <si>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</si>
  <si>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</si>
  <si>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</si>
  <si>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</si>
  <si>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</si>
  <si>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</si>
  <si>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</si>
  <si>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</si>
  <si>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</si>
  <si>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</si>
  <si>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</si>
  <si>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</si>
  <si>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</si>
  <si>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</si>
  <si>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</si>
  <si>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</si>
  <si>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</si>
  <si>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</si>
  <si>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</si>
  <si>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</si>
  <si>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</si>
  <si>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</si>
  <si>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</si>
  <si>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</si>
  <si>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</si>
  <si>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</si>
  <si>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</si>
  <si>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</si>
  <si>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</si>
  <si>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</si>
  <si>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</si>
  <si>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</si>
  <si>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</si>
  <si>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</si>
  <si>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</si>
  <si>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</si>
  <si>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</si>
  <si>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</si>
  <si>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</si>
  <si>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</si>
  <si>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</si>
  <si>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</si>
  <si>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</si>
  <si>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</si>
  <si>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</si>
  <si>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</si>
  <si>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</si>
  <si>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</si>
  <si>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</si>
  <si>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</si>
  <si>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</si>
  <si>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</si>
  <si>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</si>
  <si>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</si>
  <si>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</si>
  <si>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</si>
  <si>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</si>
  <si>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</si>
  <si>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</si>
  <si>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</si>
  <si>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</si>
  <si>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</si>
  <si>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</si>
  <si>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</si>
  <si>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</si>
  <si>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</si>
  <si>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</si>
  <si>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</si>
  <si>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</si>
  <si>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</si>
  <si>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</si>
  <si>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</si>
  <si>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</si>
  <si>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</si>
  <si>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</si>
  <si>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</si>
  <si>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</si>
  <si>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</si>
  <si>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</si>
  <si>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</si>
  <si>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</si>
  <si>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</si>
  <si>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</si>
  <si>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</si>
  <si>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</si>
  <si>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</si>
  <si>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</si>
  <si>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</si>
  <si>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</si>
  <si>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</si>
  <si>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</si>
  <si>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</si>
  <si>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</si>
  <si>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</si>
  <si>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</si>
  <si>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</si>
  <si>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</si>
  <si>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</si>
  <si>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</si>
  <si>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</si>
  <si>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</si>
  <si>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</si>
  <si>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</si>
  <si>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</si>
  <si>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</si>
  <si>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</si>
  <si>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</si>
  <si>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</si>
  <si>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</si>
  <si>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</si>
  <si>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</si>
  <si>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</si>
  <si>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</si>
  <si>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</si>
  <si>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</si>
  <si>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</si>
  <si>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</si>
  <si>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</si>
  <si>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</si>
  <si>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</si>
  <si>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</si>
  <si>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</si>
  <si>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</si>
  <si>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</si>
  <si>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</si>
  <si>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</si>
  <si>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</si>
  <si>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</si>
  <si>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</si>
  <si>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</si>
  <si>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</si>
  <si>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</si>
  <si>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</si>
  <si>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</si>
  <si>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</si>
  <si>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</si>
  <si>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</si>
  <si>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</si>
  <si>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</si>
  <si>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</si>
  <si>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</si>
  <si>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</si>
  <si>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</si>
  <si>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</si>
  <si>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</si>
  <si>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</si>
  <si>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</si>
  <si>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</si>
  <si>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</si>
  <si>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</si>
  <si>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</si>
  <si>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</si>
  <si>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</si>
  <si>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</si>
  <si>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</si>
  <si>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</si>
  <si>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</si>
  <si>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</si>
  <si>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</si>
  <si>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</si>
  <si>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</si>
  <si>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</si>
  <si>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</si>
  <si>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</si>
  <si>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</si>
  <si>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</si>
  <si>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</si>
  <si>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</si>
  <si>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</si>
  <si>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</si>
  <si>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</si>
  <si>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</si>
  <si>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</si>
  <si>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</si>
  <si>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</si>
  <si>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</si>
  <si>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</si>
  <si>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</si>
  <si>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</si>
  <si>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</si>
  <si>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</si>
  <si>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</si>
  <si>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</si>
  <si>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</si>
  <si>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</si>
  <si>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</si>
  <si>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</si>
  <si>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</si>
  <si>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</si>
  <si>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</si>
  <si>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</si>
  <si>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</si>
  <si>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</si>
  <si>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</si>
  <si>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</si>
  <si>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</si>
  <si>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</si>
  <si>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</si>
  <si>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</si>
  <si>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</si>
  <si>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</si>
  <si>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</si>
  <si>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</si>
  <si>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</si>
  <si>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</si>
  <si>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</si>
  <si>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</si>
  <si>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</si>
  <si>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</si>
  <si>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</si>
  <si>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</si>
  <si>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</si>
  <si>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</si>
  <si>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</si>
  <si>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</si>
  <si>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</si>
  <si>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</si>
  <si>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</si>
  <si>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</si>
  <si>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</si>
  <si>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</si>
  <si>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</si>
  <si>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</si>
  <si>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</si>
  <si>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</si>
  <si>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</si>
  <si>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</si>
  <si>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</si>
  <si>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</si>
  <si>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</si>
  <si>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</si>
  <si>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</si>
  <si>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</si>
  <si>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</si>
  <si>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</si>
  <si>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</si>
  <si>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</si>
  <si>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</si>
  <si>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</si>
  <si>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</si>
  <si>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</si>
  <si>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</si>
  <si>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</si>
  <si>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</si>
  <si>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</si>
  <si>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</si>
  <si>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</si>
  <si>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</si>
  <si>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</si>
  <si>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</si>
  <si>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</si>
  <si>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</si>
  <si>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</si>
  <si>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</si>
  <si>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</si>
  <si>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</si>
  <si>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</si>
  <si>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</si>
  <si>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</si>
  <si>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</si>
  <si>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</si>
  <si>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</si>
  <si>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</si>
  <si>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</si>
  <si>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</si>
  <si>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</si>
  <si>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</si>
  <si>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</si>
  <si>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</si>
  <si>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</si>
  <si>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</si>
  <si>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</si>
  <si>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</si>
  <si>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</si>
  <si>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</si>
  <si>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</si>
  <si>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</si>
  <si>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</si>
  <si>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</si>
  <si>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</si>
  <si>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</si>
  <si>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</si>
  <si>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</si>
  <si>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</si>
  <si>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</si>
  <si>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</si>
  <si>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</si>
  <si>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</si>
  <si>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</si>
  <si>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</si>
  <si>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</si>
  <si>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</si>
  <si>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</si>
  <si>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</si>
  <si>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</si>
  <si>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</si>
  <si>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</si>
  <si>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</si>
  <si>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</si>
  <si>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</si>
  <si>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</si>
  <si>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</si>
  <si>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</si>
  <si>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</si>
  <si>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</si>
  <si>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</si>
  <si>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</si>
  <si>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</si>
  <si>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</si>
  <si>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</si>
  <si>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</si>
  <si>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</si>
  <si>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</si>
  <si>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</si>
  <si>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</si>
  <si>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</si>
  <si>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</si>
  <si>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</si>
  <si>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</si>
  <si>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</si>
  <si>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</si>
  <si>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</si>
  <si>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</si>
  <si>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</si>
  <si>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</si>
  <si>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</si>
  <si>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</si>
  <si>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</si>
  <si>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</si>
  <si>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</si>
  <si>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</si>
  <si>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</si>
  <si>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</si>
  <si>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</si>
  <si>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</si>
  <si>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</si>
  <si>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</si>
  <si>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</si>
  <si>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</si>
  <si>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</si>
  <si>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</si>
  <si>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</si>
  <si>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</si>
  <si>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</si>
  <si>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</si>
  <si>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</si>
  <si>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</si>
  <si>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</si>
  <si>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</si>
  <si>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</si>
  <si>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</si>
  <si>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</si>
  <si>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</si>
  <si>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</si>
  <si>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</si>
  <si>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</si>
  <si>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</si>
  <si>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</si>
  <si>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</si>
  <si>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</si>
  <si>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</si>
  <si>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</si>
  <si>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</si>
  <si>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</si>
  <si>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</si>
  <si>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</si>
  <si>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</si>
  <si>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</si>
  <si>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</si>
  <si>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</si>
  <si>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</si>
  <si>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</si>
  <si>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</si>
  <si>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</si>
  <si>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</si>
  <si>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</si>
  <si>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</si>
  <si>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</si>
  <si>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</si>
  <si>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</si>
  <si>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</si>
  <si>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</si>
  <si>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</si>
  <si>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</si>
  <si>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</si>
  <si>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</si>
  <si>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</si>
  <si>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</si>
  <si>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</si>
  <si>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</si>
  <si>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</si>
  <si>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</si>
  <si>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</si>
  <si>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</si>
  <si>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</si>
  <si>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</si>
  <si>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</si>
  <si>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</si>
  <si>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</si>
  <si>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</si>
  <si>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</si>
  <si>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</si>
  <si>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</si>
  <si>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</si>
  <si>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</si>
  <si>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</si>
  <si>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</si>
  <si>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</si>
  <si>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</si>
  <si>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</si>
  <si>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</si>
  <si>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</si>
  <si>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</si>
  <si>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</si>
  <si>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</si>
  <si>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</si>
  <si>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</si>
  <si>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</si>
  <si>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</si>
  <si>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</si>
  <si>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</si>
  <si>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</si>
  <si>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</si>
  <si>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</si>
  <si>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</si>
  <si>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</si>
  <si>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</si>
  <si>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</si>
  <si>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</si>
  <si>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</si>
  <si>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</si>
  <si>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</si>
  <si>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</si>
  <si>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</si>
  <si>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</si>
  <si>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</si>
  <si>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</si>
  <si>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</si>
  <si>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</si>
  <si>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</si>
  <si>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</si>
  <si>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</si>
  <si>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</si>
  <si>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</si>
  <si>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</si>
  <si>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</si>
  <si>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</si>
  <si>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</si>
  <si>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</si>
  <si>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</si>
  <si>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</si>
  <si>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</si>
  <si>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</si>
  <si>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</si>
  <si>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</si>
  <si>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</si>
  <si>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</si>
  <si>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</si>
  <si>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</si>
  <si>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</si>
  <si>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</si>
  <si>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</si>
  <si>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</si>
  <si>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</si>
  <si>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</si>
  <si>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</si>
  <si>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</si>
  <si>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</si>
  <si>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</si>
  <si>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</si>
  <si>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</si>
  <si>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</si>
  <si>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</si>
  <si>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</si>
  <si>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</si>
  <si>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</si>
  <si>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</si>
  <si>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</si>
  <si>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</si>
  <si>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</si>
  <si>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</si>
  <si>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</si>
  <si>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</si>
  <si>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</si>
  <si>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</si>
  <si>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</si>
  <si>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</si>
  <si>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</si>
  <si>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</si>
  <si>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</si>
  <si>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</si>
  <si>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</si>
  <si>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</si>
  <si>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</si>
  <si>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</si>
  <si>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</si>
  <si>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</si>
  <si>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</si>
  <si>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</si>
  <si>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</si>
  <si>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</si>
  <si>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</si>
  <si>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</si>
  <si>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</si>
  <si>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</si>
  <si>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</si>
  <si>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</si>
  <si>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</si>
  <si>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</si>
  <si>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</si>
  <si>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</si>
  <si>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</si>
  <si>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</si>
  <si>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</si>
  <si>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</si>
  <si>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</si>
  <si>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</si>
  <si>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</si>
  <si>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</si>
  <si>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</si>
  <si>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</si>
  <si>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</si>
  <si>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</si>
  <si>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</si>
  <si>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</si>
  <si>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</si>
  <si>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</si>
  <si>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</si>
  <si>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</si>
  <si>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</si>
  <si>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</si>
  <si>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</si>
  <si>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</si>
  <si>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</si>
  <si>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</si>
  <si>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</si>
  <si>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</si>
  <si>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</si>
  <si>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</si>
  <si>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</si>
  <si>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</si>
  <si>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</si>
  <si>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</si>
  <si>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</si>
  <si>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</si>
  <si>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</si>
  <si>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</si>
  <si>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</si>
  <si>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</si>
  <si>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</si>
  <si>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</si>
  <si>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</si>
  <si>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</si>
  <si>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</si>
  <si>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</si>
  <si>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</si>
  <si>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</si>
  <si>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</si>
  <si>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</si>
  <si>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</si>
  <si>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</si>
  <si>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</si>
  <si>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</si>
  <si>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</si>
  <si>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</si>
  <si>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</si>
  <si>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</si>
  <si>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</si>
  <si>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</si>
  <si>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</si>
  <si>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</si>
  <si>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</si>
  <si>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</si>
  <si>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</si>
  <si>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</si>
  <si>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</si>
  <si>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</si>
  <si>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</si>
  <si>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</si>
  <si>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</si>
  <si>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</si>
  <si>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</si>
  <si>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</si>
  <si>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</si>
  <si>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</si>
  <si>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</si>
  <si>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</si>
  <si>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</si>
  <si>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</si>
  <si>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</si>
  <si>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</si>
  <si>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</si>
  <si>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</si>
  <si>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</si>
  <si>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</si>
  <si>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</si>
  <si>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</si>
  <si>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</si>
  <si>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</si>
  <si>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</si>
  <si>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</si>
  <si>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</si>
  <si>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</si>
  <si>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</si>
  <si>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</si>
  <si>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</si>
  <si>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</si>
  <si>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</si>
  <si>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</si>
  <si>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</si>
  <si>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</si>
  <si>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</si>
  <si>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</si>
  <si>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</si>
  <si>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</si>
  <si>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</si>
  <si>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</si>
  <si>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</si>
  <si>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</si>
  <si>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</si>
  <si>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</si>
  <si>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</si>
  <si>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</si>
  <si>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</si>
  <si>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</si>
  <si>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</si>
  <si>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</si>
  <si>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</si>
  <si>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</si>
  <si>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</si>
  <si>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</si>
  <si>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</si>
  <si>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</si>
  <si>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</si>
  <si>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</si>
  <si>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</si>
  <si>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</si>
  <si>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</si>
  <si>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</si>
  <si>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</si>
  <si>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</si>
  <si>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</si>
  <si>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</si>
  <si>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</si>
  <si>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</si>
  <si>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</si>
  <si>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</si>
  <si>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</si>
  <si>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</si>
  <si>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</si>
  <si>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</si>
  <si>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</si>
  <si>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</si>
  <si>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</si>
  <si>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</si>
  <si>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</si>
  <si>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</si>
  <si>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</si>
  <si>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</si>
  <si>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</si>
  <si>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</si>
  <si>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</si>
  <si>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</si>
  <si>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</si>
  <si>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</si>
  <si>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</si>
  <si>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</si>
  <si>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</si>
  <si>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</si>
  <si>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</si>
  <si>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</si>
  <si>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</si>
  <si>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</si>
  <si>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</si>
  <si>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</si>
  <si>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</si>
  <si>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</si>
  <si>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</si>
  <si>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</si>
  <si>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</si>
  <si>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</si>
  <si>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</si>
  <si>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</si>
  <si>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</si>
  <si>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</si>
  <si>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</si>
  <si>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</si>
  <si>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</si>
  <si>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</si>
  <si>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</si>
  <si>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</si>
  <si>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</si>
  <si>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</si>
  <si>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</si>
  <si>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</si>
  <si>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</si>
  <si>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</si>
  <si>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</si>
  <si>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</si>
  <si>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</si>
  <si>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</si>
  <si>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</si>
  <si>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</si>
  <si>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</si>
  <si>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</si>
  <si>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</si>
  <si>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</si>
  <si>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</si>
  <si>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</si>
  <si>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</si>
  <si>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</si>
  <si>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</si>
  <si>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</si>
  <si>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</si>
  <si>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</si>
  <si>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</si>
  <si>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</si>
  <si>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</si>
  <si>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</si>
  <si>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</si>
  <si>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</si>
  <si>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</si>
  <si>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</si>
  <si>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</si>
  <si>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</si>
  <si>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</si>
  <si>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</si>
  <si>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</si>
  <si>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</si>
  <si>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</si>
  <si>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</si>
  <si>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</si>
  <si>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</si>
  <si>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</si>
  <si>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</si>
  <si>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</si>
  <si>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</si>
  <si>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</si>
  <si>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</si>
  <si>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</si>
  <si>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</si>
  <si>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</si>
  <si>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</si>
  <si>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</si>
  <si>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</si>
  <si>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</si>
  <si>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</si>
  <si>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</si>
  <si>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</si>
  <si>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</si>
  <si>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</si>
  <si>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</si>
  <si>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</si>
  <si>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</si>
  <si>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</si>
  <si>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</si>
  <si>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</si>
  <si>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</si>
  <si>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</si>
  <si>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</si>
  <si>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</si>
  <si>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</si>
  <si>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</si>
  <si>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</si>
  <si>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</si>
  <si>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</si>
  <si>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</si>
  <si>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</si>
  <si>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</si>
  <si>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</si>
  <si>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</si>
  <si>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</si>
  <si>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</si>
  <si>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</si>
  <si>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</si>
  <si>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</si>
  <si>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</si>
  <si>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</si>
  <si>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</si>
  <si>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</si>
  <si>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</si>
  <si>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</si>
  <si>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</si>
  <si>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</si>
  <si>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</si>
  <si>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</si>
  <si>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</si>
  <si>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</si>
  <si>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</si>
  <si>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</si>
  <si>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</si>
  <si>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</si>
  <si>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</si>
  <si>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</si>
  <si>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</si>
  <si>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</si>
  <si>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</si>
  <si>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</si>
  <si>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</si>
  <si>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</si>
  <si>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</si>
  <si>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</si>
  <si>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</si>
  <si>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</si>
  <si>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</si>
  <si>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</si>
  <si>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</si>
  <si>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</si>
  <si>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</si>
  <si>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</si>
  <si>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</si>
  <si>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</si>
  <si>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</si>
  <si>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</si>
  <si>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</si>
  <si>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</si>
  <si>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</si>
  <si>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</si>
  <si>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</si>
  <si>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</si>
  <si>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</si>
  <si>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</si>
  <si>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</si>
  <si>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</si>
  <si>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</si>
  <si>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</si>
  <si>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</si>
  <si>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</si>
  <si>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</si>
  <si>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</si>
  <si>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</si>
  <si>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</si>
  <si>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</si>
  <si>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</si>
  <si>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</si>
  <si>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</si>
  <si>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</si>
  <si>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</si>
  <si>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</si>
  <si>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</si>
  <si>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</si>
  <si>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</si>
  <si>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</si>
  <si>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</si>
  <si>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</si>
  <si>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</si>
  <si>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</si>
  <si>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</si>
  <si>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</si>
  <si>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</si>
  <si>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</si>
  <si>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</si>
  <si>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</si>
  <si>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</si>
  <si>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</si>
  <si>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</si>
  <si>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</si>
  <si>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</si>
  <si>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</si>
  <si>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</si>
  <si>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</si>
  <si>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</si>
  <si>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</si>
  <si>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</si>
  <si>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</si>
  <si>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</si>
  <si>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</si>
  <si>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</si>
  <si>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</si>
  <si>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</si>
  <si>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</si>
  <si>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</si>
  <si>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</si>
  <si>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</si>
  <si>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</si>
  <si>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</si>
  <si>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</si>
  <si>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</si>
  <si>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</si>
  <si>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</si>
  <si>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</si>
  <si>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</si>
  <si>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</si>
  <si>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</si>
  <si>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</si>
  <si>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</si>
  <si>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</si>
  <si>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</si>
  <si>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</si>
  <si>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</si>
  <si>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</si>
  <si>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</si>
  <si>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</si>
  <si>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</si>
  <si>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</si>
  <si>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</si>
  <si>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</si>
  <si>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</si>
  <si>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</si>
  <si>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</si>
  <si>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</si>
  <si>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</si>
  <si>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</si>
  <si>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</si>
  <si>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</si>
  <si>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</si>
  <si>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</si>
  <si>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</si>
  <si>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</si>
  <si>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</si>
  <si>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</si>
  <si>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</si>
  <si>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</si>
  <si>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</si>
  <si>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</si>
  <si>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</si>
  <si>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</si>
  <si>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</si>
  <si>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</si>
  <si>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</si>
  <si>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</si>
  <si>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</si>
  <si>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</si>
  <si>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</si>
  <si>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</si>
  <si>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</si>
  <si>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</si>
  <si>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</si>
  <si>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</si>
  <si>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</si>
  <si>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</si>
  <si>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</si>
  <si>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</si>
  <si>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</si>
  <si>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</si>
  <si>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</si>
  <si>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</si>
  <si>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</si>
  <si>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</si>
  <si>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</si>
  <si>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</si>
  <si>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</si>
  <si>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</si>
  <si>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</si>
  <si>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</si>
  <si>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</si>
  <si>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</si>
  <si>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</si>
  <si>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</si>
  <si>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</si>
  <si>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</si>
  <si>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</si>
  <si>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</si>
  <si>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</si>
  <si>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</si>
  <si>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</si>
  <si>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</si>
  <si>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</si>
  <si>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</si>
  <si>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</si>
  <si>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</si>
  <si>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</si>
  <si>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</si>
  <si>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</si>
  <si>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</si>
  <si>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</si>
  <si>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</si>
  <si>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</si>
  <si>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</si>
  <si>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</si>
  <si>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</si>
  <si>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</si>
  <si>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</si>
  <si>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</si>
  <si>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</si>
  <si>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</si>
  <si>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</si>
  <si>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</si>
  <si>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</si>
  <si>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</si>
  <si>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</si>
  <si>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</si>
  <si>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</si>
  <si>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</si>
  <si>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</si>
  <si>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</si>
  <si>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</si>
  <si>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</si>
  <si>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</si>
  <si>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</si>
  <si>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</si>
  <si>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</si>
  <si>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</si>
  <si>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</si>
  <si>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</si>
  <si>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</si>
  <si>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</si>
  <si>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</si>
  <si>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</si>
  <si>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</si>
  <si>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</si>
  <si>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</si>
  <si>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</si>
  <si>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</si>
  <si>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</si>
  <si>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</si>
  <si>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</si>
  <si>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</si>
  <si>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</si>
  <si>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</si>
  <si>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</si>
  <si>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</si>
  <si>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</si>
  <si>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</si>
  <si>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</si>
  <si>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</si>
  <si>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</si>
  <si>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</si>
  <si>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</si>
  <si>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</si>
  <si>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</si>
  <si>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</si>
  <si>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</si>
  <si>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</si>
  <si>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</si>
  <si>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</si>
  <si>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</si>
  <si>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</si>
  <si>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</si>
  <si>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</si>
  <si>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</si>
  <si>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</si>
  <si>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</si>
  <si>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</si>
  <si>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</si>
  <si>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</si>
  <si>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</si>
  <si>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</si>
  <si>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</si>
  <si>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</si>
  <si>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</si>
  <si>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</si>
  <si>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</si>
  <si>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</si>
  <si>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</si>
  <si>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</si>
  <si>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</si>
  <si>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</si>
  <si>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</si>
  <si>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</si>
  <si>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</si>
  <si>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</si>
  <si>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</si>
  <si>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</si>
  <si>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</si>
  <si>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</si>
  <si>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</si>
  <si>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</si>
  <si>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</si>
  <si>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</si>
  <si>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</si>
  <si>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</si>
  <si>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</si>
  <si>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</si>
  <si>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</si>
  <si>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</si>
  <si>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</si>
  <si>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</si>
  <si>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</si>
  <si>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</si>
  <si>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</si>
  <si>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</si>
  <si>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</si>
  <si>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</si>
  <si>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</si>
  <si>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</si>
  <si>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</si>
  <si>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</si>
  <si>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</si>
  <si>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</si>
  <si>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</si>
  <si>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</si>
  <si>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</si>
  <si>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</si>
  <si>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</si>
  <si>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</si>
  <si>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</si>
  <si>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</si>
  <si>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</si>
  <si>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</si>
  <si>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</si>
  <si>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</si>
  <si>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</si>
  <si>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</si>
  <si>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</si>
  <si>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</si>
  <si>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</si>
  <si>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</si>
  <si>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</si>
  <si>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</si>
  <si>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</si>
  <si>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</si>
  <si>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</si>
  <si>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</si>
  <si>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</si>
  <si>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</si>
  <si>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</si>
  <si>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</si>
  <si>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</si>
  <si>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</si>
  <si>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</si>
  <si>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</si>
  <si>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</si>
  <si>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</si>
  <si>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</si>
  <si>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</si>
  <si>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</si>
  <si>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</si>
  <si>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</si>
  <si>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</si>
  <si>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</si>
  <si>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</si>
  <si>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</si>
  <si>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</si>
  <si>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</si>
  <si>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</si>
  <si>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</si>
  <si>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</si>
  <si>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</si>
  <si>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</si>
  <si>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</si>
  <si>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</si>
  <si>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</si>
  <si>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</si>
  <si>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</si>
  <si>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</si>
  <si>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</si>
  <si>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</si>
  <si>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</si>
  <si>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</si>
  <si>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</si>
  <si>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</si>
  <si>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</si>
  <si>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</si>
  <si>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</si>
  <si>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</si>
  <si>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</si>
  <si>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</si>
  <si>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</si>
  <si>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</si>
  <si>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</si>
  <si>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</si>
  <si>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</si>
  <si>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</si>
  <si>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</si>
  <si>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</si>
  <si>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</si>
  <si>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</si>
  <si>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</si>
  <si>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</si>
  <si>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</si>
  <si>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</si>
  <si>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</si>
  <si>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</si>
  <si>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</si>
  <si>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</si>
  <si>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</si>
  <si>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</si>
  <si>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</si>
  <si>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</si>
  <si>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</si>
  <si>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</si>
  <si>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</si>
  <si>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</si>
  <si>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</si>
  <si>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</si>
  <si>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</si>
  <si>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</si>
  <si>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</si>
  <si>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</si>
  <si>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</si>
  <si>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</si>
  <si>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</si>
  <si>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</si>
  <si>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</si>
  <si>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</si>
  <si>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</si>
  <si>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</si>
  <si>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</si>
  <si>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</si>
  <si>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</si>
  <si>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</si>
  <si>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</si>
  <si>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</si>
  <si>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</si>
  <si>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</si>
  <si>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</si>
  <si>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</si>
  <si>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</si>
  <si>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</si>
  <si>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</si>
  <si>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</si>
  <si>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</si>
  <si>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</si>
  <si>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</si>
  <si>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</si>
  <si>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</si>
  <si>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</si>
  <si>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</si>
  <si>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</si>
  <si>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</si>
  <si>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</si>
  <si>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</si>
  <si>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</si>
  <si>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</si>
  <si>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</si>
  <si>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</si>
  <si>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</si>
  <si>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</si>
  <si>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</si>
  <si>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</si>
  <si>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</si>
  <si>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</si>
  <si>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</si>
  <si>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</si>
  <si>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</si>
  <si>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</si>
  <si>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</si>
  <si>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</si>
  <si>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</si>
  <si>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</si>
  <si>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</si>
  <si>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</si>
  <si>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</si>
  <si>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</si>
  <si>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</si>
  <si>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</si>
  <si>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</si>
  <si>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</si>
  <si>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</si>
  <si>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</si>
  <si>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</si>
  <si>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</si>
  <si>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</si>
  <si>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</si>
  <si>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</si>
  <si>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</si>
  <si>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</si>
  <si>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</si>
  <si>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</si>
  <si>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</si>
  <si>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</si>
  <si>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</si>
  <si>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</si>
  <si>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</si>
  <si>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</si>
  <si>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</si>
  <si>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</si>
  <si>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</si>
  <si>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</si>
  <si>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</si>
  <si>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</si>
  <si>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</si>
  <si>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</si>
  <si>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</si>
  <si>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</si>
  <si>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</si>
  <si>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</si>
  <si>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</si>
  <si>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</si>
  <si>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</si>
  <si>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</si>
  <si>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</si>
  <si>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</si>
  <si>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</si>
  <si>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</si>
  <si>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</si>
  <si>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</si>
  <si>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</si>
  <si>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</si>
  <si>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</si>
  <si>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</si>
  <si>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</si>
  <si>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</si>
  <si>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</si>
  <si>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</si>
  <si>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</si>
  <si>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</si>
  <si>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</si>
  <si>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</si>
  <si>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</si>
  <si>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</si>
  <si>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</si>
  <si>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</si>
  <si>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</si>
  <si>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</si>
  <si>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</si>
  <si>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</si>
  <si>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</si>
  <si>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</si>
  <si>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</si>
  <si>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</si>
  <si>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</si>
  <si>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</si>
  <si>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</si>
  <si>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</si>
  <si>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</si>
  <si>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</si>
  <si>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</si>
  <si>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</si>
  <si>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</si>
  <si>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</si>
  <si>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</si>
  <si>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</si>
  <si>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</si>
  <si>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</si>
  <si>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</si>
  <si>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</si>
  <si>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</si>
  <si>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</si>
  <si>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</si>
  <si>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</si>
  <si>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</si>
  <si>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</si>
  <si>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</si>
  <si>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</si>
  <si>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</si>
  <si>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</si>
  <si>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</si>
  <si>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</si>
  <si>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</si>
  <si>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</si>
  <si>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</si>
  <si>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</si>
  <si>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</si>
  <si>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</si>
  <si>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</si>
  <si>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</si>
  <si>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</si>
  <si>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</si>
  <si>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</si>
  <si>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</si>
  <si>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</si>
  <si>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</si>
  <si>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</si>
  <si>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</si>
  <si>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</si>
  <si>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</si>
  <si>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</si>
  <si>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</si>
  <si>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</si>
  <si>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</si>
  <si>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</si>
  <si>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</si>
  <si>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</si>
  <si>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</si>
  <si>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</si>
  <si>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</si>
  <si>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</si>
  <si>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</si>
  <si>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</si>
  <si>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</si>
  <si>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</si>
  <si>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</si>
  <si>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</si>
  <si>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</si>
  <si>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</si>
  <si>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</si>
  <si>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</si>
  <si>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</si>
  <si>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</si>
  <si>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</si>
  <si>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</si>
  <si>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</si>
  <si>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</si>
  <si>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</si>
  <si>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</si>
  <si>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</si>
  <si>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</si>
  <si>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</si>
  <si>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</si>
  <si>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</si>
  <si>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</si>
  <si>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</si>
  <si>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</si>
  <si>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</si>
  <si>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</si>
  <si>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</si>
  <si>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</si>
  <si>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</si>
  <si>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</si>
  <si>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</si>
  <si>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</si>
  <si>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</si>
  <si>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</si>
  <si>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</si>
  <si>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</si>
  <si>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</si>
  <si>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</si>
  <si>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</si>
  <si>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</si>
  <si>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</si>
  <si>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</si>
  <si>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</si>
  <si>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</si>
  <si>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</si>
  <si>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</si>
  <si>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</si>
  <si>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</si>
  <si>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</si>
  <si>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</si>
  <si>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</si>
  <si>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</si>
  <si>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</si>
  <si>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</si>
  <si>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</si>
  <si>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</si>
  <si>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</si>
  <si>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</si>
  <si>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</si>
  <si>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</si>
  <si>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</si>
  <si>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</si>
  <si>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</si>
  <si>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</si>
  <si>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</si>
  <si>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</si>
  <si>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</si>
  <si>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</si>
  <si>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</si>
  <si>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</si>
  <si>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</si>
  <si>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</si>
  <si>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</si>
  <si>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</si>
  <si>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</si>
  <si>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</si>
  <si>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</si>
  <si>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</si>
  <si>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</si>
  <si>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</si>
  <si>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</si>
  <si>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</si>
  <si>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</si>
  <si>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</si>
  <si>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</si>
  <si>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</si>
  <si>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</si>
  <si>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</si>
  <si>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</si>
  <si>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</si>
  <si>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</si>
  <si>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</si>
  <si>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</si>
  <si>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</si>
  <si>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</si>
  <si>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</si>
  <si>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</si>
  <si>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</si>
  <si>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</si>
  <si>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</si>
  <si>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</si>
  <si>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</si>
  <si>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</si>
  <si>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</si>
  <si>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</si>
  <si>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</si>
  <si>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</si>
  <si>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</si>
  <si>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</si>
  <si>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</si>
  <si>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</si>
  <si>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</si>
  <si>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</si>
  <si>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</si>
  <si>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</si>
  <si>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</si>
  <si>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</si>
  <si>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</si>
  <si>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</si>
  <si>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</si>
  <si>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</si>
  <si>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</si>
  <si>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</si>
  <si>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</si>
  <si>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</si>
  <si>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</si>
  <si>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</si>
  <si>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</si>
  <si>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</si>
  <si>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</si>
  <si>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</si>
  <si>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</si>
  <si>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</si>
  <si>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</si>
  <si>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</si>
  <si>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</si>
  <si>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</si>
  <si>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</si>
  <si>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</si>
  <si>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</si>
  <si>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</si>
  <si>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</si>
  <si>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</si>
  <si>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</si>
  <si>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</si>
  <si>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</si>
  <si>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</si>
  <si>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</si>
  <si>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</si>
  <si>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</si>
  <si>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</si>
  <si>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</si>
  <si>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</si>
  <si>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</si>
  <si>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</si>
  <si>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</si>
  <si>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</si>
  <si>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</si>
  <si>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</si>
  <si>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</si>
  <si>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</si>
  <si>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</si>
  <si>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</si>
  <si>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</si>
  <si>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</si>
  <si>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</si>
  <si>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</si>
  <si>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</si>
  <si>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</si>
  <si>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</si>
  <si>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</si>
  <si>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</si>
  <si>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</si>
  <si>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</si>
  <si>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</si>
  <si>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</si>
  <si>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</si>
  <si>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</si>
  <si>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</si>
  <si>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</si>
  <si>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</si>
  <si>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</si>
  <si>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</si>
  <si>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</si>
  <si>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</si>
  <si>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</si>
  <si>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</si>
  <si>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</si>
  <si>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</si>
  <si>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</si>
  <si>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</si>
  <si>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</si>
  <si>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</si>
  <si>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</si>
  <si>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</si>
  <si>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</si>
  <si>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</si>
  <si>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</si>
  <si>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</si>
  <si>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</si>
  <si>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</si>
  <si>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</si>
  <si>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</si>
  <si>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</si>
  <si>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</si>
  <si>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</si>
  <si>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</si>
  <si>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</si>
  <si>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</si>
  <si>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</si>
  <si>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</si>
  <si>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</si>
  <si>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</si>
  <si>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</si>
  <si>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</si>
  <si>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</si>
  <si>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</si>
  <si>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</si>
  <si>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</si>
  <si>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</si>
  <si>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</si>
  <si>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</si>
  <si>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</si>
  <si>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</si>
  <si>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</si>
  <si>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</si>
  <si>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</si>
  <si>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</si>
  <si>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</si>
  <si>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</si>
  <si>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</si>
  <si>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</si>
  <si>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</si>
  <si>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</si>
  <si>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</si>
  <si>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</si>
  <si>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</si>
  <si>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</si>
  <si>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</si>
  <si>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</si>
  <si>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</si>
  <si>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</si>
  <si>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</si>
  <si>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</si>
  <si>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</si>
  <si>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</si>
  <si>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</si>
  <si>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</si>
  <si>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</si>
  <si>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</si>
  <si>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</si>
  <si>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</si>
  <si>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</si>
  <si>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</si>
  <si>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</si>
  <si>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</si>
  <si>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</si>
  <si>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</si>
  <si>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</si>
  <si>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</si>
  <si>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</si>
  <si>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</si>
  <si>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</si>
  <si>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</si>
  <si>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</si>
  <si>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</si>
  <si>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</si>
  <si>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</si>
  <si>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</si>
  <si>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</si>
  <si>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</si>
  <si>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</si>
  <si>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</si>
  <si>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</si>
  <si>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</si>
  <si>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</si>
  <si>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</si>
  <si>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</si>
  <si>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</si>
  <si>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</si>
  <si>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</si>
  <si>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</si>
  <si>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</si>
  <si>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</si>
  <si>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</si>
  <si>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</si>
  <si>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</si>
  <si>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</si>
  <si>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</si>
  <si>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</si>
  <si>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</si>
  <si>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</si>
  <si>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</si>
  <si>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</si>
  <si>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</si>
  <si>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</si>
  <si>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</si>
  <si>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</si>
  <si>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</si>
  <si>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</si>
  <si>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</si>
  <si>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</si>
  <si>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</si>
  <si>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</si>
  <si>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</si>
  <si>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</si>
  <si>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</si>
  <si>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</si>
  <si>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</si>
  <si>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</si>
  <si>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</si>
  <si>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</si>
  <si>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</si>
  <si>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</si>
  <si>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</si>
  <si>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</si>
  <si>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</si>
  <si>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</si>
  <si>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</si>
  <si>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</si>
  <si>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</si>
  <si>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</si>
  <si>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</si>
  <si>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</si>
  <si>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</si>
  <si>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</si>
  <si>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</si>
  <si>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</si>
  <si>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</si>
  <si>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</si>
  <si>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</si>
  <si>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</si>
  <si>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</si>
  <si>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</si>
  <si>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</si>
  <si>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</si>
  <si>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</si>
  <si>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</si>
  <si>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</si>
  <si>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</si>
  <si>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</si>
  <si>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</si>
  <si>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</si>
  <si>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</si>
  <si>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</si>
  <si>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</si>
  <si>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</si>
  <si>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</si>
  <si>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</si>
  <si>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</si>
  <si>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</si>
  <si>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</si>
  <si>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</si>
  <si>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</si>
  <si>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</si>
  <si>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</si>
  <si>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</si>
  <si>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</si>
  <si>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</si>
  <si>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</si>
  <si>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</si>
  <si>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</si>
  <si>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</si>
  <si>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</si>
  <si>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</si>
  <si>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</si>
  <si>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</si>
  <si>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</si>
  <si>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</si>
  <si>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</si>
  <si>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</si>
  <si>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</si>
  <si>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</si>
  <si>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</si>
  <si>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</si>
  <si>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</si>
  <si>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</si>
  <si>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</si>
  <si>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</si>
  <si>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</si>
  <si>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</si>
  <si>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</si>
  <si>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</si>
  <si>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</si>
  <si>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</si>
  <si>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</si>
  <si>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</si>
  <si>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</si>
  <si>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</si>
  <si>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</si>
  <si>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</si>
  <si>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</si>
  <si>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</si>
  <si>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</si>
  <si>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</si>
  <si>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</si>
  <si>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</si>
  <si>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</si>
  <si>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</si>
  <si>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</si>
  <si>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</si>
  <si>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</si>
  <si>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</si>
  <si>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</si>
  <si>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</si>
  <si>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</si>
  <si>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</si>
  <si>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</si>
  <si>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</si>
  <si>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</si>
  <si>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</si>
  <si>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</si>
  <si>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</si>
  <si>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</si>
  <si>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</si>
  <si>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</si>
  <si>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</si>
  <si>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</si>
  <si>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</si>
  <si>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</si>
  <si>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</si>
  <si>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</si>
  <si>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</si>
  <si>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</si>
  <si>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</si>
  <si>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</si>
  <si>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</si>
  <si>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</si>
  <si>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</si>
  <si>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</si>
  <si>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</si>
  <si>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</si>
  <si>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</si>
  <si>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</si>
  <si>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</si>
  <si>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</si>
  <si>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</si>
  <si>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</si>
  <si>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</si>
  <si>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</si>
  <si>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</si>
  <si>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</si>
  <si>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</si>
  <si>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</si>
  <si>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</si>
  <si>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</si>
  <si>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</si>
  <si>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</si>
  <si>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</si>
  <si>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</si>
  <si>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</si>
  <si>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</si>
  <si>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</si>
  <si>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</si>
  <si>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</si>
  <si>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</si>
  <si>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</si>
  <si>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</si>
  <si>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</si>
  <si>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</si>
  <si>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</si>
  <si>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</si>
  <si>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</si>
  <si>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</si>
  <si>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</si>
  <si>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</si>
  <si>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</si>
  <si>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</si>
  <si>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</si>
  <si>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</si>
  <si>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</si>
  <si>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</si>
  <si>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</si>
  <si>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</si>
  <si>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</si>
  <si>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</si>
  <si>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</si>
  <si>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</si>
  <si>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</si>
  <si>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</si>
  <si>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</si>
  <si>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</si>
  <si>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</si>
  <si>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</si>
  <si>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</si>
  <si>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</si>
  <si>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</si>
  <si>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</si>
  <si>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</si>
  <si>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</si>
  <si>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</si>
  <si>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</si>
  <si>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</si>
  <si>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</si>
  <si>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</si>
  <si>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</si>
  <si>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</si>
  <si>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</si>
  <si>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</si>
  <si>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</si>
  <si>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</si>
  <si>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</si>
  <si>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</si>
  <si>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</si>
  <si>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</si>
  <si>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</si>
  <si>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</si>
  <si>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</si>
  <si>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</si>
  <si>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</si>
  <si>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</si>
  <si>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</si>
  <si>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</si>
  <si>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</si>
  <si>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</si>
  <si>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</si>
  <si>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</si>
  <si>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</si>
  <si>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</si>
  <si>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</si>
  <si>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</si>
  <si>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</si>
  <si>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</si>
  <si>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</si>
  <si>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</si>
  <si>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</si>
  <si>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</si>
  <si>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</si>
  <si>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</si>
  <si>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</si>
  <si>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</si>
  <si>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</si>
  <si>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</si>
  <si>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</si>
  <si>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</si>
  <si>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</si>
  <si>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</si>
  <si>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</si>
  <si>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</si>
  <si>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</si>
  <si>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</si>
  <si>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</si>
  <si>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</si>
  <si>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</si>
  <si>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</si>
  <si>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</si>
  <si>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</si>
  <si>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</si>
  <si>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</si>
  <si>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</si>
  <si>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</si>
  <si>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</si>
  <si>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</si>
  <si>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</si>
  <si>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</si>
  <si>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</si>
  <si>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</si>
  <si>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</si>
  <si>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</si>
  <si>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</si>
  <si>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</si>
  <si>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</si>
  <si>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</si>
  <si>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</si>
  <si>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</si>
  <si>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</si>
  <si>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</si>
  <si>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</si>
  <si>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</si>
  <si>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</si>
  <si>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</si>
  <si>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</si>
  <si>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</si>
  <si>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</si>
  <si>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</si>
  <si>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</si>
  <si>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</si>
  <si>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</si>
  <si>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</si>
  <si>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</si>
  <si>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</si>
  <si>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</si>
  <si>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</si>
  <si>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</si>
  <si>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</si>
  <si>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</si>
  <si>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</si>
  <si>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</si>
  <si>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</si>
  <si>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</si>
  <si>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</si>
  <si>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</si>
  <si>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</si>
  <si>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</si>
  <si>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</si>
  <si>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</si>
  <si>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</si>
  <si>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</si>
  <si>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</si>
  <si>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</si>
  <si>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</si>
  <si>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</si>
  <si>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</si>
  <si>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</si>
  <si>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</si>
  <si>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</si>
  <si>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</si>
  <si>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</si>
  <si>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</si>
  <si>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</si>
  <si>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</si>
  <si>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</si>
  <si>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</si>
  <si>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</si>
  <si>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</si>
  <si>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</si>
  <si>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</si>
  <si>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</si>
  <si>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</si>
  <si>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</si>
  <si>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</si>
  <si>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</si>
  <si>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</si>
  <si>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</si>
  <si>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</si>
  <si>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</si>
  <si>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</si>
  <si>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</si>
  <si>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</si>
  <si>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</si>
  <si>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</si>
  <si>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</si>
  <si>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</si>
  <si>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</si>
  <si>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</si>
  <si>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</si>
  <si>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</si>
  <si>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</si>
  <si>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</si>
  <si>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</si>
  <si>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</si>
  <si>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</si>
  <si>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</si>
  <si>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</si>
  <si>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</si>
  <si>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</si>
  <si>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</si>
  <si>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</si>
  <si>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</si>
  <si>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</si>
  <si>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</si>
  <si>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</si>
  <si>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</si>
  <si>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</si>
  <si>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</si>
  <si>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</si>
  <si>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</si>
  <si>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</si>
  <si>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</si>
  <si>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</si>
  <si>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</si>
  <si>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</si>
  <si>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</si>
  <si>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</si>
  <si>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</si>
  <si>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</si>
  <si>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</si>
  <si>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</si>
  <si>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</si>
  <si>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</si>
  <si>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</si>
  <si>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</si>
  <si>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</si>
  <si>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</si>
  <si>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</si>
  <si>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</si>
  <si>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</si>
  <si>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</si>
  <si>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</si>
  <si>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</si>
  <si>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</si>
  <si>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</si>
  <si>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</si>
  <si>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</si>
  <si>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</si>
  <si>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</si>
  <si>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</si>
  <si>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</si>
  <si>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</si>
  <si>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</si>
  <si>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</si>
  <si>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</si>
  <si>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</si>
  <si>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</si>
  <si>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</si>
  <si>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</si>
  <si>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</si>
  <si>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</si>
  <si>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</si>
  <si>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</si>
  <si>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</si>
  <si>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</si>
  <si>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</si>
  <si>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</si>
  <si>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</si>
  <si>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</si>
  <si>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</si>
  <si>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</si>
  <si>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</si>
  <si>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</si>
  <si>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</si>
  <si>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</si>
  <si>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</si>
  <si>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</si>
  <si>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</si>
  <si>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</si>
  <si>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</si>
  <si>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</si>
  <si>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</si>
  <si>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</si>
  <si>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</si>
  <si>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</si>
  <si>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</si>
  <si>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</si>
  <si>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</si>
  <si>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</si>
  <si>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</si>
  <si>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</si>
  <si>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</si>
  <si>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</si>
  <si>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</si>
  <si>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</si>
  <si>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</si>
  <si>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</si>
  <si>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</si>
  <si>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</si>
  <si>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</si>
  <si>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</si>
  <si>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</si>
  <si>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</si>
  <si>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</si>
  <si>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</si>
  <si>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</si>
  <si>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</si>
  <si>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</si>
  <si>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</si>
  <si>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</si>
  <si>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</si>
  <si>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</si>
  <si>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</si>
  <si>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</si>
  <si>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</si>
  <si>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</si>
  <si>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</si>
  <si>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</si>
  <si>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</si>
  <si>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</si>
  <si>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</si>
  <si>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</si>
  <si>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</si>
  <si>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</si>
  <si>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</si>
  <si>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</si>
  <si>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</si>
  <si>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</si>
  <si>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</si>
  <si>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</si>
  <si>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</si>
  <si>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</si>
  <si>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</si>
  <si>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</si>
  <si>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</si>
  <si>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</si>
  <si>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</si>
  <si>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</si>
  <si>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</si>
  <si>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</si>
  <si>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</si>
  <si>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</si>
  <si>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</si>
  <si>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</si>
  <si>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</si>
  <si>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</si>
  <si>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</si>
  <si>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</si>
  <si>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</si>
  <si>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</si>
  <si>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</si>
  <si>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</si>
  <si>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</si>
  <si>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</si>
  <si>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</si>
  <si>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</si>
  <si>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</si>
  <si>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</si>
  <si>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</si>
  <si>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</si>
  <si>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</si>
  <si>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</si>
  <si>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</si>
  <si>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</si>
  <si>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</si>
  <si>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</si>
  <si>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</si>
  <si>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</si>
  <si>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</si>
  <si>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</si>
  <si>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</si>
  <si>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</si>
  <si>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</si>
  <si>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</si>
  <si>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</si>
  <si>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</si>
  <si>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</si>
  <si>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</si>
  <si>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</si>
  <si>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</si>
  <si>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</si>
  <si>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</si>
  <si>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</si>
  <si>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</si>
  <si>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</si>
  <si>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</si>
  <si>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</si>
  <si>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</si>
  <si>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</si>
  <si>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</si>
  <si>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</si>
  <si>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</si>
  <si>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</si>
  <si>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</si>
  <si>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</si>
  <si>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</si>
  <si>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</si>
  <si>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</si>
  <si>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</si>
  <si>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</si>
  <si>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</si>
  <si>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</si>
  <si>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</si>
  <si>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</si>
  <si>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</si>
  <si>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</si>
  <si>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</si>
  <si>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</si>
  <si>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</si>
  <si>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</si>
  <si>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</si>
  <si>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</si>
  <si>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</si>
  <si>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</si>
  <si>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</si>
  <si>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</si>
  <si>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</si>
  <si>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</si>
  <si>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</si>
  <si>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</si>
  <si>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</si>
  <si>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</si>
  <si>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</si>
  <si>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</si>
  <si>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</si>
  <si>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</si>
  <si>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</si>
  <si>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</si>
  <si>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</si>
  <si>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</si>
  <si>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</si>
  <si>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</si>
  <si>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</si>
  <si>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</si>
  <si>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</si>
  <si>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</si>
  <si>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</si>
  <si>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</si>
  <si>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</si>
  <si>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</si>
  <si>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</si>
  <si>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</si>
  <si>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</si>
  <si>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</si>
  <si>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</si>
  <si>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</si>
  <si>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</si>
  <si>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</si>
  <si>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</si>
  <si>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</si>
  <si>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</si>
  <si>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</si>
  <si>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</si>
  <si>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</si>
  <si>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</si>
  <si>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</si>
  <si>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</si>
  <si>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</si>
  <si>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</si>
  <si>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</si>
  <si>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</si>
  <si>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</si>
  <si>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</si>
  <si>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</si>
  <si>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</si>
  <si>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</si>
  <si>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</si>
  <si>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</si>
  <si>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</si>
  <si>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</si>
  <si>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</si>
  <si>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</si>
  <si>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</si>
  <si>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</si>
  <si>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</si>
  <si>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</si>
  <si>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</si>
  <si>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</si>
  <si>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</si>
  <si>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</si>
  <si>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</si>
  <si>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</si>
  <si>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</si>
  <si>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</si>
  <si>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</si>
  <si>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</si>
  <si>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</si>
  <si>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</si>
  <si>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</si>
  <si>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</si>
  <si>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</si>
  <si>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</si>
  <si>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</si>
  <si>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</si>
  <si>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</si>
  <si>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</si>
  <si>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</si>
  <si>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</si>
  <si>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</si>
  <si>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</si>
  <si>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</si>
  <si>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</si>
  <si>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</si>
  <si>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</si>
  <si>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</si>
  <si>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</si>
  <si>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</si>
  <si>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</si>
  <si>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</si>
  <si>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</si>
  <si>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</si>
  <si>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</si>
  <si>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</si>
  <si>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</si>
  <si>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</si>
  <si>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</si>
  <si>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</si>
  <si>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</si>
  <si>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</si>
  <si>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</si>
  <si>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</si>
  <si>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</si>
  <si>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</si>
  <si>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</si>
  <si>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</si>
  <si>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</si>
  <si>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</si>
  <si>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</si>
  <si>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</si>
  <si>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</si>
  <si>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</si>
  <si>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</si>
  <si>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</si>
  <si>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</si>
  <si>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</si>
  <si>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</si>
  <si>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</si>
  <si>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</si>
  <si>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</si>
  <si>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</si>
  <si>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</si>
  <si>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</si>
  <si>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</si>
  <si>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</si>
  <si>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</si>
  <si>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</si>
  <si>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</si>
  <si>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</si>
  <si>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</si>
  <si>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</si>
  <si>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</si>
  <si>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</si>
  <si>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</si>
  <si>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</si>
  <si>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</si>
  <si>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</si>
  <si>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</si>
  <si>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</si>
  <si>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</si>
  <si>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</si>
  <si>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</si>
  <si>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</si>
  <si>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</si>
  <si>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</si>
  <si>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</si>
  <si>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</si>
  <si>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</si>
  <si>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</si>
  <si>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</si>
  <si>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</si>
  <si>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</si>
  <si>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</si>
  <si>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</si>
  <si>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</si>
  <si>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</si>
  <si>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</si>
  <si>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</si>
  <si>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</si>
  <si>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</si>
  <si>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</si>
  <si>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</si>
  <si>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</si>
  <si>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</si>
  <si>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</si>
  <si>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</si>
  <si>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</si>
  <si>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</si>
  <si>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</si>
  <si>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</si>
  <si>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</si>
  <si>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</si>
  <si>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</si>
  <si>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</si>
  <si>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</si>
  <si>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</si>
  <si>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</si>
  <si>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</si>
  <si>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</si>
  <si>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</si>
  <si>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</si>
  <si>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</si>
  <si>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</si>
  <si>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</si>
  <si>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</si>
  <si>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</si>
  <si>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</si>
  <si>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</si>
  <si>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</si>
  <si>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</si>
  <si>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</si>
  <si>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</si>
  <si>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</si>
  <si>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</si>
  <si>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</si>
  <si>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</si>
  <si>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</si>
  <si>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</si>
  <si>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</si>
  <si>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</si>
  <si>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</si>
  <si>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</si>
  <si>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</si>
  <si>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</si>
  <si>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</si>
  <si>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</si>
  <si>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</si>
  <si>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</si>
  <si>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</si>
  <si>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</si>
  <si>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</si>
  <si>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</si>
  <si>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</si>
  <si>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</si>
  <si>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</si>
  <si>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</si>
  <si>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</si>
  <si>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</si>
  <si>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</si>
  <si>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</si>
  <si>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</si>
  <si>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</si>
  <si>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</si>
  <si>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</si>
  <si>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</si>
  <si>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</si>
  <si>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</si>
  <si>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</si>
  <si>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</si>
  <si>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</si>
  <si>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</si>
  <si>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</si>
  <si>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</si>
  <si>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</si>
  <si>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</si>
  <si>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</si>
  <si>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</si>
  <si>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</si>
  <si>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</si>
  <si>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</si>
  <si>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</si>
  <si>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</si>
  <si>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</si>
  <si>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</si>
  <si>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</si>
  <si>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</si>
  <si>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</si>
  <si>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</si>
  <si>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</si>
  <si>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</si>
  <si>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</si>
  <si>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</si>
  <si>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</si>
  <si>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</si>
  <si>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</si>
  <si>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</si>
  <si>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</si>
  <si>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</si>
  <si>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</si>
  <si>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</si>
  <si>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</si>
  <si>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</si>
  <si>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</si>
  <si>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</si>
  <si>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</si>
  <si>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</si>
  <si>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</si>
  <si>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</si>
  <si>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</si>
  <si>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</si>
  <si>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</si>
  <si>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</si>
  <si>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</si>
  <si>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</si>
  <si>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</si>
  <si>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</si>
  <si>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</si>
  <si>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</si>
  <si>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</si>
  <si>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</si>
  <si>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</si>
  <si>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</si>
  <si>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</si>
  <si>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</si>
  <si>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</si>
  <si>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</si>
  <si>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</si>
  <si>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</si>
  <si>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</si>
  <si>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</si>
  <si>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</si>
  <si>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</si>
  <si>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</si>
  <si>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</si>
  <si>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</si>
  <si>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</si>
  <si>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</si>
  <si>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</si>
  <si>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</si>
  <si>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</si>
  <si>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</si>
  <si>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</si>
  <si>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</si>
  <si>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</si>
  <si>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</si>
  <si>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</si>
  <si>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</si>
  <si>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</si>
  <si>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</si>
  <si>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</si>
  <si>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</si>
  <si>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</si>
  <si>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</si>
  <si>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</si>
  <si>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</si>
  <si>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</si>
  <si>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</si>
  <si>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</si>
  <si>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</si>
  <si>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</si>
  <si>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</si>
  <si>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</si>
  <si>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</si>
  <si>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</si>
  <si>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</si>
  <si>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</si>
  <si>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</si>
  <si>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</si>
  <si>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</si>
  <si>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</si>
  <si>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</si>
  <si>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</si>
  <si>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</si>
  <si>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</si>
  <si>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</si>
  <si>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</si>
  <si>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</si>
  <si>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</si>
  <si>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</si>
  <si>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</si>
  <si>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</si>
  <si>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</si>
  <si>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</si>
  <si>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</si>
  <si>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</si>
  <si>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</si>
  <si>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</si>
  <si>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</si>
  <si>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</si>
  <si>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</si>
  <si>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</si>
  <si>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</si>
  <si>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</si>
  <si>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</si>
  <si>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</si>
  <si>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</si>
  <si>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</si>
  <si>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</si>
  <si>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</si>
  <si>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</si>
  <si>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</si>
  <si>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</si>
  <si>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</si>
  <si>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</si>
  <si>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</si>
  <si>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</si>
  <si>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</si>
  <si>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</si>
  <si>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</si>
  <si>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</si>
  <si>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</si>
  <si>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</si>
  <si>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</si>
  <si>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</si>
  <si>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</si>
  <si>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</si>
  <si>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</si>
  <si>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</si>
  <si>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</si>
  <si>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</si>
  <si>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</si>
  <si>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</si>
  <si>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</si>
  <si>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</si>
  <si>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</si>
  <si>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</si>
  <si>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</si>
  <si>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</si>
  <si>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</si>
  <si>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</si>
  <si>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</si>
  <si>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</si>
  <si>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</si>
  <si>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</si>
  <si>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</si>
  <si>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</si>
  <si>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</si>
  <si>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</si>
  <si>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</si>
  <si>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</si>
  <si>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</si>
  <si>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</si>
  <si>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</si>
  <si>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</si>
  <si>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</si>
  <si>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</si>
  <si>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</si>
  <si>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</si>
  <si>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</si>
  <si>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</si>
  <si>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</si>
  <si>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</si>
  <si>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</si>
  <si>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</si>
  <si>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</si>
  <si>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</si>
  <si>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</si>
  <si>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</si>
  <si>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</si>
  <si>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</si>
  <si>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</si>
  <si>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</si>
  <si>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</si>
  <si>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</si>
  <si>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</si>
  <si>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</si>
  <si>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</si>
  <si>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</si>
  <si>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</si>
  <si>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</si>
  <si>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</si>
  <si>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</si>
  <si>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</si>
  <si>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</si>
  <si>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</si>
  <si>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</si>
  <si>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</si>
  <si>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</si>
  <si>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</si>
  <si>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</si>
  <si>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</si>
  <si>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</si>
  <si>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</si>
  <si>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</si>
  <si>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</si>
  <si>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</si>
  <si>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</si>
  <si>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</si>
  <si>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</si>
  <si>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</si>
  <si>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</si>
  <si>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</si>
  <si>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</si>
  <si>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</si>
  <si>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</si>
  <si>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</si>
  <si>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</si>
  <si>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</si>
  <si>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</si>
  <si>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</si>
  <si>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</si>
  <si>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</si>
  <si>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</si>
  <si>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</si>
  <si>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</si>
  <si>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</si>
  <si>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</si>
  <si>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</si>
  <si>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</si>
  <si>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</si>
  <si>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</si>
  <si>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</si>
  <si>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</si>
  <si>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</si>
  <si>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</si>
  <si>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</si>
  <si>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</si>
  <si>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</si>
  <si>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</si>
  <si>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</si>
  <si>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</si>
  <si>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</si>
  <si>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</si>
  <si>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</si>
  <si>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</si>
  <si>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</si>
  <si>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</si>
  <si>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</si>
  <si>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</si>
  <si>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</si>
  <si>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</si>
  <si>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</si>
  <si>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</si>
  <si>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</si>
  <si>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</si>
  <si>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</si>
  <si>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</si>
  <si>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</si>
  <si>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</si>
  <si>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</si>
  <si>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</si>
  <si>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</si>
  <si>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</si>
  <si>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</si>
  <si>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</si>
  <si>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</si>
  <si>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</si>
  <si>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</si>
  <si>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</si>
  <si>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</si>
  <si>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</si>
  <si>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</si>
  <si>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</si>
  <si>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</si>
  <si>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</si>
  <si>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</si>
  <si>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</si>
  <si>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</si>
  <si>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</si>
  <si>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</si>
  <si>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</si>
  <si>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</si>
  <si>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</si>
  <si>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</si>
  <si>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</si>
  <si>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</si>
  <si>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</si>
  <si>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</si>
  <si>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</si>
  <si>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</si>
  <si>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</si>
  <si>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</si>
  <si>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</si>
  <si>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</si>
  <si>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</si>
  <si>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</si>
  <si>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</si>
  <si>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</si>
  <si>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</si>
  <si>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</si>
  <si>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</si>
  <si>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</si>
  <si>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</si>
  <si>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</si>
  <si>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</si>
  <si>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</si>
  <si>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</si>
  <si>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</si>
  <si>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</si>
  <si>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</si>
  <si>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</si>
  <si>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</si>
  <si>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</si>
  <si>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</si>
  <si>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</si>
  <si>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</si>
  <si>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</si>
  <si>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</si>
  <si>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</si>
  <si>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</si>
  <si>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</si>
  <si>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</si>
  <si>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</si>
  <si>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</si>
  <si>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</si>
  <si>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</si>
  <si>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</si>
  <si>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</si>
  <si>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</si>
  <si>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</si>
  <si>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</si>
  <si>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</si>
  <si>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</si>
  <si>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</si>
  <si>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</si>
  <si>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</si>
  <si>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</si>
  <si>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</si>
  <si>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</si>
  <si>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</si>
  <si>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</si>
  <si>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</si>
  <si>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</si>
  <si>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</si>
  <si>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</si>
  <si>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</si>
  <si>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</si>
  <si>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</si>
  <si>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</si>
  <si>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</si>
  <si>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</si>
  <si>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</si>
  <si>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</si>
  <si>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</si>
  <si>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</si>
  <si>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</si>
  <si>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</si>
  <si>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</si>
  <si>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</si>
  <si>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</si>
  <si>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</si>
  <si>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</si>
  <si>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</si>
  <si>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</si>
  <si>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</si>
  <si>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</si>
  <si>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</si>
  <si>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</si>
  <si>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</si>
  <si>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</si>
  <si>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</si>
  <si>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</si>
  <si>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</si>
  <si>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</si>
  <si>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</si>
  <si>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</si>
  <si>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</si>
  <si>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</si>
  <si>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</si>
  <si>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</si>
  <si>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</si>
  <si>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</si>
  <si>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</si>
  <si>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</si>
  <si>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</si>
  <si>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</si>
  <si>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</si>
  <si>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</si>
  <si>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</si>
  <si>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</si>
  <si>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</si>
  <si>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</si>
  <si>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</si>
  <si>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</si>
  <si>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</si>
  <si>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</si>
  <si>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</si>
  <si>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</si>
  <si>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</si>
  <si>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</si>
  <si>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</si>
  <si>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</si>
  <si>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</si>
  <si>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</si>
  <si>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</si>
  <si>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</si>
  <si>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</si>
  <si>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</si>
  <si>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</si>
  <si>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</si>
  <si>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</si>
  <si>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</si>
  <si>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</si>
  <si>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</si>
  <si>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</si>
  <si>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</si>
  <si>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</si>
  <si>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</si>
  <si>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</si>
  <si>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</si>
  <si>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</si>
  <si>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</si>
  <si>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</si>
  <si>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</si>
  <si>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</si>
  <si>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</si>
  <si>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</si>
  <si>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</si>
  <si>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</si>
  <si>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</si>
  <si>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</si>
  <si>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</si>
  <si>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</si>
  <si>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</si>
  <si>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</si>
  <si>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</si>
  <si>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</si>
  <si>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</si>
  <si>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</si>
  <si>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</si>
  <si>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</si>
  <si>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</si>
  <si>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</si>
  <si>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</si>
  <si>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</si>
  <si>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</si>
  <si>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</si>
  <si>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</si>
  <si>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</si>
  <si>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</si>
  <si>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</si>
  <si>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</si>
  <si>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</si>
  <si>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</si>
  <si>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</si>
  <si>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</si>
  <si>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</si>
  <si>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</si>
  <si>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</si>
  <si>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</si>
  <si>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</si>
  <si>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</si>
  <si>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</si>
  <si>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</si>
  <si>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</si>
  <si>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</si>
  <si>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</si>
  <si>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</si>
  <si>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</si>
  <si>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</si>
  <si>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</si>
  <si>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</si>
  <si>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</si>
  <si>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</si>
  <si>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</si>
  <si>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</si>
  <si>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</si>
  <si>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</si>
  <si>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</si>
  <si>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</si>
  <si>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</si>
  <si>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</si>
  <si>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</si>
  <si>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</si>
  <si>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</si>
  <si>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</si>
  <si>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</si>
  <si>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</si>
  <si>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</si>
  <si>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</si>
  <si>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</si>
  <si>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</si>
  <si>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</si>
  <si>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</si>
  <si>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</si>
  <si>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</si>
  <si>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</si>
  <si>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</si>
  <si>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</si>
  <si>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</si>
  <si>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</si>
  <si>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</si>
  <si>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</si>
  <si>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</si>
  <si>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</si>
  <si>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</si>
  <si>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</si>
  <si>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</si>
  <si>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</si>
  <si>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</si>
  <si>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</si>
  <si>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</si>
  <si>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</si>
  <si>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</si>
  <si>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</si>
  <si>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</si>
  <si>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</si>
  <si>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</si>
  <si>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</si>
  <si>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</si>
  <si>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</si>
  <si>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</si>
  <si>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</si>
  <si>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</si>
  <si>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</si>
  <si>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</si>
  <si>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</si>
  <si>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</si>
  <si>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</si>
  <si>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</si>
  <si>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</si>
  <si>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</si>
  <si>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</si>
  <si>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</si>
  <si>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</si>
  <si>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</si>
  <si>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</si>
  <si>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</si>
  <si>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</si>
  <si>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</si>
  <si>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</si>
  <si>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</si>
  <si>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</si>
  <si>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</si>
  <si>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</si>
  <si>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</si>
  <si>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</si>
  <si>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</si>
  <si>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</si>
  <si>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</si>
  <si>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</si>
  <si>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</si>
  <si>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</si>
  <si>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</si>
  <si>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</si>
  <si>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</si>
  <si>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</si>
  <si>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</si>
  <si>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</si>
  <si>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</si>
  <si>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</si>
  <si>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</si>
  <si>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</si>
  <si>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</si>
  <si>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</si>
  <si>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</si>
  <si>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</si>
  <si>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</si>
  <si>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</si>
  <si>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</si>
  <si>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</si>
  <si>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</si>
  <si>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</si>
  <si>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</si>
  <si>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</si>
  <si>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</si>
  <si>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</si>
  <si>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</si>
  <si>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</si>
  <si>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</si>
  <si>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</si>
  <si>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</si>
  <si>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</si>
  <si>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</si>
  <si>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</si>
  <si>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</si>
  <si>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</si>
  <si>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</si>
  <si>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</si>
  <si>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</si>
  <si>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</si>
  <si>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</si>
  <si>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</si>
  <si>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</si>
  <si>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</si>
  <si>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</si>
  <si>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</si>
  <si>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</si>
  <si>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</si>
  <si>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</si>
  <si>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</si>
  <si>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</si>
  <si>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</si>
  <si>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</si>
  <si>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</si>
  <si>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</si>
  <si>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</si>
  <si>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</si>
  <si>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</si>
  <si>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</si>
  <si>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</si>
  <si>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</si>
  <si>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</si>
  <si>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</si>
  <si>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</si>
  <si>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</si>
  <si>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</si>
  <si>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</si>
  <si>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</si>
  <si>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</si>
  <si>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</si>
  <si>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</si>
  <si>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</si>
  <si>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</si>
  <si>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</si>
  <si>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</si>
  <si>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</si>
  <si>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</si>
  <si>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</si>
  <si>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</si>
  <si>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</si>
  <si>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</si>
  <si>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</si>
  <si>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</si>
  <si>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</si>
  <si>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</si>
  <si>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</si>
  <si>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</si>
  <si>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</si>
  <si>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</si>
  <si>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</si>
  <si>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</si>
  <si>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</si>
  <si>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</si>
  <si>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</si>
  <si>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</si>
  <si>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</si>
  <si>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</si>
  <si>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</si>
  <si>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</si>
  <si>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</si>
  <si>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</si>
  <si>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</si>
  <si>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</si>
  <si>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</si>
  <si>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</si>
  <si>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</si>
  <si>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</si>
  <si>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</si>
  <si>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</si>
  <si>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</si>
  <si>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</si>
  <si>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</si>
  <si>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</si>
  <si>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</si>
  <si>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</si>
  <si>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</si>
  <si>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</si>
  <si>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</si>
  <si>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</si>
  <si>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</si>
  <si>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</si>
  <si>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</si>
  <si>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</si>
  <si>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</si>
  <si>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</si>
  <si>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</si>
  <si>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</si>
  <si>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</si>
  <si>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</si>
  <si>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</si>
  <si>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</si>
  <si>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</si>
  <si>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</si>
  <si>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</si>
  <si>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</si>
  <si>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</si>
  <si>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</si>
  <si>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</si>
  <si>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</si>
  <si>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</si>
  <si>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</si>
  <si>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</si>
  <si>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</si>
  <si>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</si>
  <si>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</si>
  <si>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</si>
  <si>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</si>
  <si>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</si>
  <si>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</si>
  <si>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</si>
  <si>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</si>
  <si>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</si>
  <si>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</si>
  <si>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</si>
  <si>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</si>
  <si>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</si>
  <si>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</si>
  <si>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</si>
  <si>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</si>
  <si>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</si>
  <si>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</si>
  <si>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</si>
  <si>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</si>
  <si>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</si>
  <si>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</si>
  <si>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</si>
  <si>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</si>
  <si>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</si>
  <si>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</si>
  <si>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</si>
  <si>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</si>
  <si>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</si>
  <si>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</si>
  <si>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</si>
  <si>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</si>
  <si>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</si>
  <si>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</si>
  <si>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</si>
  <si>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</si>
  <si>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</si>
  <si>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</si>
  <si>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</si>
  <si>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</si>
  <si>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</si>
  <si>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</si>
  <si>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</si>
  <si>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</si>
  <si>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</si>
  <si>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</si>
  <si>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</si>
  <si>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</si>
  <si>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</si>
  <si>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</si>
  <si>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</si>
  <si>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</si>
  <si>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</si>
  <si>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</si>
  <si>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</si>
  <si>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</si>
  <si>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</si>
  <si>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</si>
  <si>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</si>
  <si>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</si>
  <si>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</si>
  <si>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</si>
  <si>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</si>
  <si>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</si>
  <si>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</si>
  <si>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</si>
  <si>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</si>
  <si>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</si>
  <si>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</si>
  <si>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</si>
  <si>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</si>
  <si>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</si>
  <si>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</si>
  <si>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</si>
  <si>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</si>
  <si>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</si>
  <si>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</si>
  <si>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</si>
  <si>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</si>
  <si>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</si>
  <si>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</si>
  <si>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</si>
  <si>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</si>
  <si>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</si>
  <si>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</si>
  <si>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</si>
  <si>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</si>
  <si>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</si>
  <si>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</si>
  <si>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</si>
  <si>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</si>
  <si>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</si>
  <si>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</si>
  <si>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</si>
  <si>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</si>
  <si>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</si>
  <si>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</si>
  <si>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</si>
  <si>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</si>
  <si>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</si>
  <si>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</si>
  <si>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</si>
  <si>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</si>
  <si>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</si>
  <si>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</si>
  <si>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</si>
  <si>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</si>
  <si>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</si>
  <si>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</si>
  <si>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</si>
  <si>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</si>
  <si>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</si>
  <si>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</si>
  <si>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</si>
  <si>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</si>
  <si>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</si>
  <si>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</si>
  <si>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</si>
  <si>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</si>
  <si>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</si>
  <si>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</si>
  <si>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</si>
  <si>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</si>
  <si>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</si>
  <si>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</si>
  <si>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</si>
  <si>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</si>
  <si>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</si>
  <si>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</si>
  <si>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</si>
  <si>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</si>
  <si>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</si>
  <si>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</si>
  <si>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</si>
  <si>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</si>
  <si>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</si>
  <si>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</si>
  <si>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</si>
  <si>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</si>
  <si>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</si>
  <si>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</si>
  <si>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</si>
  <si>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</si>
  <si>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</si>
  <si>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</si>
  <si>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</si>
  <si>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</si>
  <si>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</si>
  <si>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</si>
  <si>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</si>
  <si>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</si>
  <si>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</si>
  <si>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</si>
  <si>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</si>
  <si>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</si>
  <si>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</si>
  <si>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</si>
  <si>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</si>
  <si>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</si>
  <si>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</si>
  <si>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</si>
  <si>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</si>
  <si>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</si>
  <si>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</si>
  <si>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</si>
  <si>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</si>
  <si>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</si>
  <si>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</si>
  <si>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</si>
  <si>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</si>
  <si>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</si>
  <si>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</si>
  <si>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</si>
  <si>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</si>
  <si>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</si>
  <si>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</si>
  <si>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</si>
  <si>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</si>
  <si>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</si>
  <si>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</si>
  <si>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</si>
  <si>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</si>
  <si>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</si>
  <si>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</si>
  <si>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</si>
  <si>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</si>
  <si>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</si>
  <si>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</si>
  <si>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</si>
  <si>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</si>
  <si>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</si>
  <si>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</si>
  <si>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</si>
  <si>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</si>
  <si>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</si>
  <si>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</si>
  <si>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</si>
  <si>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</si>
  <si>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</si>
  <si>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</si>
  <si>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</si>
  <si>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</si>
  <si>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</si>
  <si>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</si>
  <si>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</si>
  <si>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</si>
  <si>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</si>
  <si>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</si>
  <si>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</si>
  <si>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</si>
  <si>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</si>
  <si>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</si>
  <si>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</si>
  <si>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</si>
  <si>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</si>
  <si>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</si>
  <si>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</si>
  <si>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</si>
  <si>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</si>
  <si>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</si>
  <si>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</si>
  <si>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</si>
  <si>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</si>
  <si>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</si>
  <si>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</si>
  <si>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</si>
  <si>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</si>
  <si>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</si>
  <si>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</si>
  <si>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</si>
  <si>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</si>
  <si>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</si>
  <si>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</si>
  <si>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</si>
  <si>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</si>
  <si>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</si>
  <si>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</si>
  <si>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</si>
  <si>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</si>
  <si>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</si>
  <si>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</si>
  <si>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</si>
  <si>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</si>
  <si>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</si>
  <si>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</si>
  <si>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</si>
  <si>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</si>
  <si>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</si>
  <si>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</si>
  <si>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</si>
  <si>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</si>
  <si>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</si>
  <si>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</si>
  <si>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</si>
  <si>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</si>
  <si>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</si>
  <si>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</si>
  <si>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</si>
  <si>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</si>
  <si>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</si>
  <si>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</si>
  <si>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</si>
  <si>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</si>
  <si>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</si>
  <si>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</si>
  <si>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</si>
  <si>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</si>
  <si>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</si>
  <si>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</si>
  <si>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</si>
  <si>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</si>
  <si>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</si>
  <si>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</si>
  <si>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</si>
  <si>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</si>
  <si>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</si>
  <si>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</si>
  <si>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</si>
  <si>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</si>
  <si>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</si>
  <si>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</si>
  <si>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</si>
  <si>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</si>
  <si>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</si>
  <si>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</si>
  <si>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</si>
  <si>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</si>
  <si>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</si>
  <si>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</si>
  <si>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</si>
  <si>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</si>
  <si>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</si>
  <si>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</si>
  <si>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</si>
  <si>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</si>
  <si>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</si>
  <si>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</si>
  <si>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</si>
  <si>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</si>
  <si>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</si>
  <si>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</si>
  <si>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</si>
  <si>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</si>
  <si>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</si>
  <si>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</si>
  <si>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</si>
  <si>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</si>
  <si>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</si>
  <si>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</si>
  <si>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</si>
  <si>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</si>
  <si>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</si>
  <si>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</si>
  <si>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</si>
  <si>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</si>
  <si>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</si>
  <si>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</si>
  <si>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</si>
  <si>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</si>
  <si>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</si>
  <si>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</si>
  <si>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</si>
  <si>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</si>
  <si>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</si>
  <si>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</si>
  <si>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</si>
  <si>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</si>
  <si>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</si>
  <si>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</si>
  <si>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</si>
  <si>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</si>
  <si>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</si>
  <si>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</si>
  <si>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</si>
  <si>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</si>
  <si>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</si>
  <si>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</si>
  <si>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</si>
  <si>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</si>
  <si>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</si>
  <si>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</si>
  <si>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</si>
  <si>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</si>
  <si>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</si>
  <si>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</si>
  <si>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</si>
  <si>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</si>
  <si>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</si>
  <si>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</si>
  <si>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</si>
  <si>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</si>
  <si>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</si>
  <si>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</si>
  <si>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</si>
  <si>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</si>
  <si>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</si>
  <si>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</si>
  <si>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</si>
  <si>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</si>
  <si>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</si>
  <si>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</si>
  <si>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</si>
  <si>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</si>
  <si>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</si>
  <si>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</si>
  <si>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</si>
  <si>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</si>
  <si>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</si>
  <si>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</si>
  <si>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</si>
  <si>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</si>
  <si>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</si>
  <si>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</si>
  <si>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</si>
  <si>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</si>
  <si>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</si>
  <si>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</si>
  <si>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</si>
  <si>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</si>
  <si>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</si>
  <si>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</si>
  <si>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</si>
  <si>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</si>
  <si>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</si>
  <si>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</si>
  <si>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</si>
  <si>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</si>
  <si>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</si>
  <si>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</si>
  <si>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</si>
  <si>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</si>
  <si>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</si>
  <si>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</si>
  <si>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</si>
  <si>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</si>
  <si>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</si>
  <si>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</si>
  <si>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</si>
  <si>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</si>
  <si>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</si>
  <si>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</si>
  <si>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</si>
  <si>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</si>
  <si>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</si>
  <si>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</si>
  <si>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</si>
  <si>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</si>
  <si>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</si>
  <si>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</si>
  <si>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</si>
  <si>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</si>
  <si>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</si>
  <si>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</si>
  <si>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</si>
  <si>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</si>
  <si>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</si>
  <si>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</si>
  <si>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</si>
  <si>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</si>
  <si>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</si>
  <si>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</si>
  <si>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</si>
  <si>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</si>
  <si>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</si>
  <si>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</si>
  <si>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</si>
  <si>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</si>
  <si>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</si>
  <si>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</si>
  <si>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</si>
  <si>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</si>
  <si>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</si>
  <si>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</si>
  <si>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</si>
  <si>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</si>
  <si>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</si>
  <si>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</si>
  <si>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</si>
  <si>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</si>
  <si>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</si>
  <si>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</si>
  <si>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</si>
  <si>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</si>
  <si>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</si>
  <si>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</si>
  <si>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</si>
  <si>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</si>
  <si>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</si>
  <si>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</si>
  <si>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</si>
  <si>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</si>
  <si>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</si>
  <si>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</si>
  <si>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</si>
  <si>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</si>
  <si>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</si>
  <si>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</si>
  <si>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</si>
  <si>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</si>
  <si>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</si>
  <si>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</si>
  <si>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</si>
  <si>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</si>
  <si>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</si>
  <si>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</si>
  <si>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</si>
  <si>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</si>
  <si>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</si>
  <si>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</si>
  <si>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</si>
  <si>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</si>
  <si>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</si>
  <si>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</si>
  <si>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</si>
  <si>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</si>
  <si>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</si>
  <si>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</si>
  <si>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</si>
  <si>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</si>
  <si>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</si>
  <si>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</si>
  <si>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</si>
  <si>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</si>
  <si>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</si>
  <si>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</si>
  <si>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</si>
  <si>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</si>
  <si>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</si>
  <si>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</si>
  <si>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</si>
  <si>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</si>
  <si>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</si>
  <si>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</si>
  <si>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</si>
  <si>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</si>
  <si>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</si>
  <si>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</si>
  <si>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</si>
  <si>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</si>
  <si>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</si>
  <si>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</si>
  <si>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</si>
  <si>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</si>
  <si>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</si>
  <si>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</si>
  <si>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</si>
  <si>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</si>
  <si>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</si>
  <si>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</si>
  <si>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</si>
  <si>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</si>
  <si>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</si>
  <si>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</si>
  <si>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</si>
  <si>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</si>
  <si>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</si>
  <si>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</si>
  <si>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</si>
  <si>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</si>
  <si>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</si>
  <si>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</si>
  <si>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</si>
  <si>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</si>
  <si>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</si>
  <si>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</si>
  <si>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</si>
  <si>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</si>
  <si>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</si>
  <si>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</si>
  <si>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</si>
  <si>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</si>
  <si>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</si>
  <si>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</si>
  <si>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</si>
  <si>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</si>
  <si>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</si>
  <si>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</si>
  <si>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</si>
  <si>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</si>
  <si>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</si>
  <si>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</si>
  <si>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</si>
  <si>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</si>
  <si>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</si>
  <si>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</si>
  <si>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</si>
  <si>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</si>
  <si>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</si>
  <si>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</si>
  <si>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</si>
  <si>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</si>
  <si>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</si>
  <si>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</si>
  <si>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</si>
  <si>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</si>
  <si>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</si>
  <si>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</si>
  <si>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</si>
  <si>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</si>
  <si>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</si>
  <si>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</si>
  <si>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</si>
  <si>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</si>
  <si>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</si>
  <si>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</si>
  <si>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</si>
  <si>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</si>
  <si>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</si>
  <si>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</si>
  <si>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</si>
  <si>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</si>
  <si>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</si>
  <si>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</si>
  <si>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</si>
  <si>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</si>
  <si>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</si>
  <si>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</si>
  <si>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</si>
  <si>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</si>
  <si>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</si>
  <si>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</si>
  <si>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</si>
  <si>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</si>
  <si>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</si>
  <si>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</si>
  <si>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</si>
  <si>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</si>
  <si>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</si>
  <si>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</si>
  <si>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</si>
  <si>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</si>
  <si>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</si>
  <si>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</si>
  <si>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</si>
  <si>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</si>
  <si>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</si>
  <si>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</si>
  <si>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</si>
  <si>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</si>
  <si>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</si>
  <si>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</si>
  <si>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</si>
  <si>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</si>
  <si>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</si>
  <si>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</si>
  <si>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</si>
  <si>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</si>
  <si>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</si>
  <si>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</si>
  <si>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</si>
  <si>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</si>
  <si>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</si>
  <si>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</si>
  <si>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</si>
  <si>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</si>
  <si>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</si>
  <si>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</si>
  <si>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</si>
  <si>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</si>
  <si>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</si>
  <si>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</si>
  <si>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</si>
  <si>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</si>
  <si>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</si>
  <si>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</si>
  <si>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</si>
  <si>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</si>
  <si>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</si>
  <si>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</si>
  <si>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</si>
  <si>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</si>
  <si>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</si>
  <si>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</si>
  <si>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</si>
  <si>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</si>
  <si>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</si>
  <si>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</si>
  <si>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</si>
  <si>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</si>
  <si>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</si>
  <si>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</si>
  <si>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</si>
  <si>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</si>
  <si>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</si>
  <si>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</si>
  <si>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</si>
  <si>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</si>
  <si>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</si>
  <si>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</si>
  <si>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</si>
  <si>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</si>
  <si>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</si>
  <si>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</si>
  <si>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</si>
  <si>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</si>
  <si>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</si>
  <si>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</si>
  <si>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</si>
  <si>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</si>
  <si>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</si>
  <si>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</si>
  <si>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</si>
  <si>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</si>
  <si>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</si>
  <si>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</si>
  <si>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</si>
  <si>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</si>
  <si>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</si>
  <si>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</si>
  <si>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</si>
  <si>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</si>
  <si>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</si>
  <si>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</si>
  <si>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</si>
  <si>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</si>
  <si>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</si>
  <si>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</si>
  <si>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</si>
  <si>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</si>
  <si>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</si>
  <si>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</si>
  <si>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</si>
  <si>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</si>
  <si>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</si>
  <si>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</si>
  <si>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</si>
  <si>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</si>
  <si>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</si>
  <si>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</si>
  <si>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</si>
  <si>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</si>
  <si>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</si>
  <si>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</si>
  <si>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</si>
  <si>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</si>
  <si>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</si>
  <si>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</si>
  <si>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</si>
  <si>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</si>
  <si>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</si>
  <si>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</si>
  <si>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</si>
  <si>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</si>
  <si>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</si>
  <si>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</si>
  <si>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</si>
  <si>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</si>
  <si>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</si>
  <si>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</si>
  <si>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</si>
  <si>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</si>
  <si>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</si>
  <si>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</si>
  <si>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</si>
  <si>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</si>
  <si>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</si>
  <si>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</si>
  <si>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</si>
  <si>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</si>
  <si>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</si>
  <si>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</si>
  <si>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</si>
  <si>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</si>
  <si>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</si>
  <si>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</si>
  <si>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</si>
  <si>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</si>
  <si>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</si>
  <si>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</si>
  <si>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</si>
  <si>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</si>
  <si>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</si>
  <si>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</si>
  <si>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</si>
  <si>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</si>
  <si>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</si>
  <si>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</si>
  <si>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</si>
  <si>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</si>
  <si>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</si>
  <si>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</si>
  <si>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</si>
  <si>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</si>
  <si>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</si>
  <si>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</si>
  <si>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</si>
  <si>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</si>
  <si>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</si>
  <si>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</si>
  <si>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</si>
  <si>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</si>
  <si>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</si>
  <si>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</si>
  <si>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</si>
  <si>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</si>
  <si>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</si>
  <si>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</si>
  <si>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</si>
  <si>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</si>
  <si>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</si>
  <si>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</si>
  <si>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</si>
  <si>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</si>
  <si>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</si>
  <si>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</si>
  <si>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</si>
  <si>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</si>
  <si>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</si>
  <si>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</si>
  <si>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</si>
  <si>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</si>
  <si>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</si>
  <si>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</si>
  <si>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</si>
  <si>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</si>
  <si>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</si>
  <si>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</si>
  <si>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</si>
  <si>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</si>
  <si>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</si>
  <si>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</si>
  <si>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</si>
  <si>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</si>
  <si>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</si>
  <si>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</si>
  <si>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</si>
  <si>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</si>
  <si>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</si>
  <si>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</si>
  <si>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</si>
  <si>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</si>
  <si>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</si>
  <si>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</si>
  <si>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</si>
  <si>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</si>
  <si>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</si>
  <si>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</si>
  <si>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</si>
  <si>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</si>
  <si>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</si>
  <si>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</si>
  <si>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</si>
  <si>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</si>
  <si>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</si>
  <si>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</si>
  <si>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</si>
  <si>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</si>
  <si>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</si>
  <si>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</si>
  <si>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</si>
  <si>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</si>
  <si>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</si>
  <si>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</si>
  <si>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</si>
  <si>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</si>
  <si>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</si>
  <si>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</si>
  <si>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</si>
  <si>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</si>
  <si>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</si>
  <si>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</si>
  <si>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</si>
  <si>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</si>
  <si>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</si>
  <si>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</si>
  <si>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</si>
  <si>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</si>
  <si>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</si>
  <si>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</si>
  <si>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</si>
  <si>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</si>
  <si>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</si>
  <si>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</si>
  <si>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</si>
  <si>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</si>
  <si>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</si>
  <si>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</si>
  <si>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</si>
  <si>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</si>
  <si>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</si>
  <si>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</si>
  <si>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</si>
  <si>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</si>
  <si>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</si>
  <si>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</si>
  <si>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</si>
  <si>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</si>
  <si>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</si>
  <si>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</si>
  <si>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</si>
  <si>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</si>
  <si>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</si>
  <si>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</si>
  <si>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</si>
  <si>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</si>
  <si>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</si>
  <si>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</si>
  <si>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</si>
  <si>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</si>
  <si>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</si>
  <si>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</si>
  <si>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</si>
  <si>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</si>
  <si>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</si>
  <si>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</si>
  <si>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</si>
  <si>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</si>
  <si>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</si>
  <si>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</si>
  <si>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</si>
  <si>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</si>
  <si>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</si>
  <si>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</si>
  <si>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</si>
  <si>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</si>
  <si>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</si>
  <si>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</si>
  <si>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</si>
  <si>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</si>
  <si>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</si>
  <si>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</si>
  <si>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</si>
  <si>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</si>
  <si>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</si>
  <si>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</si>
  <si>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</si>
  <si>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</si>
  <si>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</si>
  <si>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</si>
  <si>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</si>
  <si>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</si>
  <si>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</si>
  <si>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</si>
  <si>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</si>
  <si>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</si>
  <si>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</si>
  <si>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</si>
  <si>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</si>
  <si>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</si>
  <si>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</si>
  <si>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</si>
  <si>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</si>
  <si>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</si>
  <si>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</si>
  <si>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</si>
  <si>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</si>
  <si>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</si>
  <si>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</si>
  <si>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</si>
  <si>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</si>
  <si>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</si>
  <si>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</si>
  <si>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</si>
  <si>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</si>
  <si>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</si>
  <si>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</si>
  <si>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</si>
  <si>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</si>
  <si>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</si>
  <si>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</si>
  <si>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</si>
  <si>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</si>
  <si>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</si>
  <si>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</si>
  <si>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</si>
  <si>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</si>
  <si>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</si>
  <si>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</si>
  <si>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</si>
  <si>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</si>
  <si>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</si>
  <si>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</si>
  <si>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</si>
  <si>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</si>
  <si>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</si>
  <si>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</si>
  <si>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</si>
  <si>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</si>
  <si>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</si>
  <si>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</si>
  <si>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</si>
  <si>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</si>
  <si>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</si>
  <si>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</si>
  <si>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</si>
  <si>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</si>
  <si>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</si>
  <si>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</si>
  <si>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</si>
  <si>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</si>
  <si>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</si>
  <si>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</si>
  <si>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</si>
  <si>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</si>
  <si>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</si>
  <si>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</si>
  <si>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</si>
  <si>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</si>
  <si>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</si>
  <si>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</si>
  <si>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</si>
  <si>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</si>
  <si>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</si>
  <si>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</si>
  <si>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</si>
  <si>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</si>
  <si>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</si>
  <si>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</si>
  <si>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</si>
  <si>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</si>
  <si>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</si>
  <si>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</si>
  <si>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</si>
  <si>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</si>
  <si>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</si>
  <si>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</si>
  <si>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</si>
  <si>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</si>
  <si>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</si>
  <si>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</si>
  <si>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</si>
  <si>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</si>
  <si>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</si>
  <si>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</si>
  <si>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</si>
  <si>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</si>
  <si>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</si>
  <si>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</si>
  <si>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</si>
  <si>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</si>
  <si>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</si>
  <si>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</si>
  <si>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</si>
  <si>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</si>
  <si>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</si>
  <si>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</si>
  <si>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</si>
  <si>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</si>
  <si>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</si>
  <si>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</si>
  <si>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</si>
  <si>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</si>
  <si>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</si>
  <si>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</si>
  <si>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</si>
  <si>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</si>
  <si>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</si>
  <si>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</si>
  <si>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</si>
  <si>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</si>
  <si>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</si>
  <si>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</si>
  <si>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</si>
  <si>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</si>
  <si>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</si>
  <si>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</si>
  <si>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</si>
  <si>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</si>
  <si>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</si>
  <si>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</si>
  <si>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</si>
  <si>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</si>
  <si>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</si>
  <si>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</si>
  <si>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</si>
  <si>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</si>
  <si>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</si>
  <si>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</si>
  <si>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</si>
  <si>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</si>
  <si>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</si>
  <si>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</si>
  <si>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</si>
  <si>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</si>
  <si>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</si>
  <si>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</si>
  <si>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</si>
  <si>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</si>
  <si>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</si>
  <si>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</si>
  <si>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</si>
  <si>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</si>
  <si>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</si>
  <si>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</si>
  <si>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</si>
  <si>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</si>
  <si>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</si>
  <si>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</si>
  <si>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</si>
  <si>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</si>
  <si>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</si>
  <si>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</si>
  <si>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</si>
  <si>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</si>
  <si>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</si>
  <si>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</si>
  <si>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</si>
  <si>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</si>
  <si>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</si>
  <si>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</si>
  <si>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</si>
  <si>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</si>
  <si>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</si>
  <si>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</si>
  <si>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</si>
  <si>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</si>
  <si>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</si>
  <si>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</si>
  <si>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</si>
  <si>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</si>
  <si>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</si>
  <si>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</si>
  <si>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</si>
  <si>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</si>
  <si>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</si>
  <si>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</si>
  <si>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</si>
  <si>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</si>
  <si>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</si>
  <si>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</si>
  <si>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</si>
  <si>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</si>
  <si>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</si>
  <si>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</si>
  <si>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</si>
  <si>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</si>
  <si>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</si>
  <si>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</si>
  <si>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</si>
  <si>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</si>
  <si>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</si>
  <si>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</si>
  <si>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</si>
  <si>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</si>
  <si>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</si>
  <si>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</si>
  <si>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</si>
  <si>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</si>
  <si>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</si>
  <si>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</si>
  <si>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</si>
  <si>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</si>
  <si>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</si>
  <si>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</si>
  <si>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</si>
  <si>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</si>
  <si>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</si>
  <si>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</si>
  <si>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</si>
  <si>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</si>
  <si>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</si>
  <si>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</si>
  <si>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</si>
  <si>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</si>
  <si>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</si>
  <si>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</si>
  <si>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</si>
  <si>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</si>
  <si>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</si>
  <si>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</si>
  <si>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</si>
  <si>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</si>
  <si>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</si>
  <si>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</si>
  <si>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</si>
  <si>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</si>
  <si>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</si>
  <si>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</si>
  <si>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</si>
  <si>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</si>
  <si>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</si>
  <si>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</si>
  <si>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</si>
  <si>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</si>
  <si>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</si>
  <si>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</si>
  <si>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</si>
  <si>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</si>
  <si>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</si>
  <si>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</si>
  <si>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</si>
  <si>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</si>
  <si>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</si>
  <si>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</si>
  <si>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</si>
  <si>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</si>
  <si>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</si>
  <si>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</si>
  <si>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</si>
  <si>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</si>
  <si>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</si>
  <si>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</si>
  <si>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</si>
  <si>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</si>
  <si>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</si>
  <si>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</si>
  <si>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</si>
  <si>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</si>
  <si>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</si>
  <si>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</si>
  <si>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</si>
  <si>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</si>
  <si>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</si>
  <si>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</si>
  <si>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</si>
  <si>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</si>
  <si>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</si>
  <si>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</si>
  <si>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</si>
  <si>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</si>
  <si>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</si>
  <si>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</si>
  <si>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</si>
  <si>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</si>
  <si>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</si>
  <si>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</si>
  <si>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</si>
  <si>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</si>
  <si>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</si>
  <si>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</si>
  <si>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</si>
  <si>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</si>
  <si>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</si>
  <si>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</si>
  <si>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</si>
  <si>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</si>
  <si>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</si>
  <si>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</si>
  <si>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</si>
  <si>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</si>
  <si>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</si>
  <si>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</si>
  <si>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</si>
  <si>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</si>
  <si>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</si>
  <si>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</si>
  <si>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</si>
  <si>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</si>
  <si>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</si>
  <si>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</si>
  <si>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</si>
  <si>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</si>
  <si>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</si>
  <si>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</si>
  <si>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</si>
  <si>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</si>
  <si>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</si>
  <si>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</si>
  <si>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</si>
  <si>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</si>
  <si>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</si>
  <si>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</si>
  <si>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</si>
  <si>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</si>
  <si>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</si>
  <si>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</si>
  <si>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</si>
  <si>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</si>
  <si>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</si>
  <si>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</si>
  <si>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</si>
  <si>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</si>
  <si>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</si>
  <si>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</si>
  <si>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</si>
  <si>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</si>
  <si>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</si>
  <si>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</si>
  <si>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</si>
  <si>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</si>
  <si>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</si>
  <si>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</si>
  <si>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</si>
  <si>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</si>
  <si>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</si>
  <si>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</si>
  <si>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</si>
  <si>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</si>
  <si>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</si>
  <si>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</si>
  <si>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</si>
  <si>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</si>
  <si>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</si>
  <si>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</si>
  <si>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</si>
  <si>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</si>
  <si>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</si>
  <si>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</si>
  <si>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</si>
  <si>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</si>
  <si>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</si>
  <si>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</si>
  <si>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</si>
  <si>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</si>
  <si>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</si>
  <si>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</si>
  <si>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</si>
  <si>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</si>
  <si>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</si>
  <si>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</si>
  <si>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</si>
  <si>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</si>
  <si>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</si>
  <si>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</si>
  <si>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</si>
  <si>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</si>
  <si>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</si>
  <si>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</si>
  <si>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</si>
  <si>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</si>
  <si>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</si>
  <si>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</si>
  <si>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</si>
  <si>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</si>
  <si>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</si>
  <si>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</si>
  <si>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</si>
  <si>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</si>
  <si>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</si>
  <si>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</si>
  <si>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</si>
  <si>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</si>
  <si>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</si>
  <si>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</si>
  <si>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</si>
  <si>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</si>
  <si>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</si>
  <si>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</si>
  <si>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</si>
  <si>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</si>
  <si>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</si>
  <si>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</si>
  <si>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</si>
  <si>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</si>
  <si>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</si>
  <si>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</si>
  <si>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</si>
  <si>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</si>
  <si>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</si>
  <si>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</si>
  <si>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</si>
  <si>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</si>
  <si>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</si>
  <si>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</si>
  <si>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</si>
  <si>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</si>
  <si>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</si>
  <si>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</si>
  <si>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</si>
  <si>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</si>
  <si>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</si>
  <si>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</si>
  <si>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</si>
  <si>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</si>
  <si>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</si>
  <si>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</si>
  <si>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</si>
  <si>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</si>
  <si>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</si>
  <si>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</si>
  <si>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</si>
  <si>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</si>
  <si>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</si>
  <si>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</si>
  <si>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</si>
  <si>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</si>
  <si>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</si>
  <si>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</si>
  <si>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</si>
  <si>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</si>
  <si>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</si>
  <si>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</si>
  <si>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</si>
  <si>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</si>
  <si>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</si>
  <si>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</si>
  <si>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</si>
  <si>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</si>
  <si>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</si>
  <si>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</si>
  <si>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</si>
  <si>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</si>
  <si>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</si>
  <si>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</si>
  <si>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</si>
  <si>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</si>
  <si>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</si>
  <si>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</si>
  <si>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</si>
  <si>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</si>
  <si>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</si>
  <si>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</si>
  <si>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</si>
  <si>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</si>
  <si>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</si>
  <si>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</si>
  <si>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</si>
  <si>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</si>
  <si>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</si>
  <si>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</si>
  <si>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</si>
  <si>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</si>
  <si>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</si>
  <si>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</si>
  <si>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</si>
  <si>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</si>
  <si>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</si>
  <si>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</si>
  <si>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</si>
  <si>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</si>
  <si>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</si>
  <si>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</si>
  <si>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</si>
  <si>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</si>
  <si>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</si>
  <si>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</si>
  <si>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</si>
  <si>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</si>
  <si>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</si>
  <si>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</si>
  <si>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</si>
  <si>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</si>
  <si>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</si>
  <si>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</si>
  <si>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</si>
  <si>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</si>
  <si>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</si>
  <si>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</si>
  <si>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</si>
  <si>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</si>
  <si>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</si>
  <si>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</si>
  <si>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</si>
  <si>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</si>
  <si>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</si>
  <si>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</si>
  <si>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</si>
  <si>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</si>
  <si>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</si>
  <si>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</si>
  <si>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</si>
  <si>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</si>
  <si>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</si>
  <si>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</si>
  <si>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</si>
  <si>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</si>
  <si>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</si>
  <si>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</si>
  <si>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</si>
  <si>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</si>
  <si>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</si>
  <si>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</si>
  <si>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</si>
  <si>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</si>
  <si>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</si>
  <si>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</si>
  <si>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</si>
  <si>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</si>
  <si>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</si>
  <si>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</si>
  <si>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</si>
  <si>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</si>
  <si>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</si>
  <si>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</si>
  <si>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</si>
  <si>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</si>
  <si>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</si>
  <si>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</si>
  <si>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</si>
  <si>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</si>
  <si>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</si>
  <si>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</si>
  <si>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</si>
  <si>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</si>
  <si>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</si>
  <si>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</si>
  <si>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</si>
  <si>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</si>
  <si>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</si>
  <si>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</si>
  <si>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</si>
  <si>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</si>
  <si>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</si>
  <si>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</si>
  <si>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</si>
  <si>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</si>
  <si>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</si>
  <si>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</si>
  <si>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</si>
  <si>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</si>
  <si>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</si>
  <si>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</si>
  <si>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</si>
  <si>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</si>
  <si>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</si>
  <si>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</si>
  <si>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</si>
  <si>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</si>
  <si>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</si>
  <si>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</si>
  <si>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</si>
  <si>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</si>
  <si>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</si>
  <si>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</si>
  <si>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</si>
  <si>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</si>
  <si>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</si>
  <si>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</si>
  <si>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</si>
  <si>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</si>
  <si>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</si>
  <si>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</si>
  <si>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</si>
  <si>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</si>
  <si>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</si>
  <si>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</si>
  <si>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</si>
  <si>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</si>
  <si>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</si>
  <si>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</si>
  <si>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</si>
  <si>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</si>
  <si>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</si>
  <si>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</si>
  <si>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</si>
  <si>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</si>
  <si>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</si>
  <si>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</si>
  <si>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</si>
  <si>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</si>
  <si>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</si>
  <si>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</si>
  <si>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</si>
  <si>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</si>
  <si>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</si>
  <si>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</si>
  <si>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</si>
  <si>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</si>
  <si>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</si>
  <si>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</si>
  <si>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</si>
  <si>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</si>
  <si>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</si>
  <si>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</si>
  <si>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</si>
  <si>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</si>
  <si>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</si>
  <si>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</si>
  <si>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</si>
  <si>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</si>
  <si>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</si>
  <si>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</si>
  <si>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</si>
  <si>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</si>
  <si>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</si>
  <si>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</si>
  <si>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</si>
  <si>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</si>
  <si>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</si>
  <si>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</si>
  <si>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</si>
  <si>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</si>
  <si>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</si>
  <si>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</si>
  <si>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</si>
  <si>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</si>
  <si>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</si>
  <si>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</si>
  <si>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</si>
  <si>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</si>
  <si>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</si>
  <si>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</si>
  <si>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</si>
  <si>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</si>
  <si>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</si>
  <si>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</si>
  <si>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</si>
  <si>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</si>
  <si>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</si>
  <si>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</si>
  <si>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</si>
  <si>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</si>
  <si>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</si>
  <si>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</si>
  <si>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</si>
  <si>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</si>
  <si>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</si>
  <si>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</si>
  <si>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</si>
  <si>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</si>
  <si>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</si>
  <si>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</si>
  <si>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</si>
  <si>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</si>
  <si>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</si>
  <si>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</si>
  <si>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</si>
  <si>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</si>
  <si>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</si>
  <si>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</si>
  <si>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</si>
  <si>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</si>
  <si>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</si>
  <si>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</si>
  <si>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</si>
  <si>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</si>
  <si>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</si>
  <si>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</si>
  <si>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</si>
  <si>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</si>
  <si>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</si>
  <si>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</si>
  <si>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</si>
  <si>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</si>
  <si>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</si>
  <si>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</si>
  <si>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</si>
  <si>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</si>
  <si>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</si>
  <si>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</si>
  <si>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</si>
  <si>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</si>
  <si>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</si>
  <si>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</si>
  <si>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</si>
  <si>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</si>
  <si>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</si>
  <si>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</si>
  <si>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</si>
  <si>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</si>
  <si>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</si>
  <si>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</si>
  <si>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</si>
  <si>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</si>
  <si>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</si>
  <si>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</si>
  <si>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</si>
  <si>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</si>
  <si>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</si>
  <si>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</si>
  <si>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</si>
  <si>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</si>
  <si>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</si>
  <si>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</si>
  <si>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</si>
  <si>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</si>
  <si>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</si>
  <si>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</si>
  <si>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</si>
  <si>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</si>
  <si>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</si>
  <si>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</si>
  <si>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</si>
  <si>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</si>
  <si>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</si>
  <si>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</si>
  <si>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</si>
  <si>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</si>
  <si>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</si>
  <si>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</si>
  <si>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</si>
  <si>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</si>
  <si>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</si>
  <si>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</si>
  <si>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</si>
  <si>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</si>
  <si>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</si>
  <si>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</si>
  <si>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</si>
  <si>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</si>
  <si>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</si>
  <si>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</si>
  <si>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</si>
  <si>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</si>
  <si>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</si>
  <si>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</si>
  <si>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</si>
  <si>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</si>
  <si>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</si>
  <si>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</si>
  <si>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</si>
  <si>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</si>
  <si>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</si>
  <si>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</si>
  <si>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</si>
  <si>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</si>
  <si>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</si>
  <si>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</si>
  <si>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</si>
  <si>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</si>
  <si>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</si>
  <si>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</si>
  <si>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</si>
  <si>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</si>
  <si>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</si>
  <si>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</si>
  <si>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</si>
  <si>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</si>
  <si>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</si>
  <si>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</si>
  <si>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</si>
  <si>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</si>
  <si>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</si>
  <si>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</si>
  <si>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</si>
  <si>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</si>
  <si>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</si>
  <si>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</si>
  <si>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</si>
  <si>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</si>
  <si>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</si>
  <si>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</si>
  <si>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</si>
  <si>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</si>
  <si>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</si>
  <si>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</si>
  <si>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</si>
  <si>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</si>
  <si>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</si>
  <si>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</si>
  <si>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</si>
  <si>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</si>
  <si>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</si>
  <si>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</si>
  <si>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</si>
  <si>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</si>
  <si>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</si>
  <si>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</si>
  <si>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</si>
  <si>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</si>
  <si>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</si>
  <si>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</si>
  <si>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</si>
  <si>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</si>
  <si>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</si>
  <si>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</si>
  <si>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</si>
  <si>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</si>
  <si>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</si>
  <si>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</si>
  <si>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</si>
  <si>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</si>
  <si>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</si>
  <si>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</si>
  <si>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</si>
  <si>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</si>
  <si>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</si>
  <si>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</si>
  <si>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</si>
  <si>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</si>
  <si>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</si>
  <si>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</si>
  <si>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</si>
  <si>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</si>
  <si>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</si>
  <si>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</si>
  <si>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</si>
  <si>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</si>
  <si>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</si>
  <si>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</si>
  <si>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</si>
  <si>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</si>
  <si>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</si>
  <si>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</si>
  <si>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</si>
  <si>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</si>
  <si>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</si>
  <si>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</si>
  <si>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</si>
  <si>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</si>
  <si>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</si>
  <si>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</si>
  <si>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</si>
  <si>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</si>
  <si>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</si>
  <si>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</si>
  <si>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</si>
  <si>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</si>
  <si>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</si>
  <si>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</si>
  <si>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</si>
  <si>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</si>
  <si>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</si>
  <si>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</si>
  <si>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</si>
  <si>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</si>
  <si>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</si>
  <si>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</si>
  <si>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</si>
  <si>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</si>
  <si>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</si>
  <si>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</si>
  <si>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</si>
  <si>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</si>
  <si>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</si>
  <si>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</si>
  <si>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</si>
  <si>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</si>
  <si>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</si>
  <si>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</si>
  <si>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</si>
  <si>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</si>
  <si>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</si>
  <si>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</si>
  <si>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</si>
  <si>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</si>
  <si>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</si>
  <si>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</si>
  <si>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</si>
  <si>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</si>
  <si>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</si>
  <si>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</si>
  <si>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</si>
  <si>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</si>
  <si>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</si>
  <si>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</si>
  <si>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</si>
  <si>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</si>
  <si>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</si>
  <si>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</si>
  <si>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</si>
  <si>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</si>
  <si>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</si>
  <si>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</si>
  <si>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</si>
  <si>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</si>
  <si>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</si>
  <si>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</si>
  <si>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</si>
  <si>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</si>
  <si>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</si>
  <si>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</si>
  <si>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</si>
  <si>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</si>
  <si>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</si>
  <si>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</si>
  <si>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</si>
  <si>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</si>
  <si>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</si>
  <si>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</si>
  <si>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</si>
  <si>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</si>
  <si>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</si>
  <si>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</si>
  <si>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</si>
  <si>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</si>
  <si>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</si>
  <si>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</si>
  <si>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</si>
  <si>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</si>
  <si>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</si>
  <si>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</si>
  <si>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</si>
  <si>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</si>
  <si>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</si>
  <si>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</si>
  <si>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</si>
  <si>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</si>
  <si>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</si>
  <si>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</si>
  <si>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</si>
  <si>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</si>
  <si>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</si>
  <si>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</si>
  <si>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</si>
  <si>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</si>
  <si>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</si>
  <si>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</si>
  <si>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</si>
  <si>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</si>
  <si>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</si>
  <si>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</si>
  <si>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</si>
  <si>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</si>
  <si>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</si>
  <si>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</si>
  <si>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</si>
  <si>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</si>
  <si>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</si>
  <si>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</si>
  <si>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</si>
  <si>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</si>
  <si>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</si>
  <si>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</si>
  <si>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</si>
  <si>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</si>
  <si>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</si>
  <si>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</si>
  <si>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</si>
  <si>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</si>
  <si>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</si>
  <si>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</si>
  <si>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</si>
  <si>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</si>
  <si>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</si>
  <si>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</si>
  <si>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</si>
  <si>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</si>
  <si>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</si>
  <si>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</si>
  <si>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</si>
  <si>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</si>
  <si>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</si>
  <si>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</si>
  <si>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</si>
  <si>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</si>
  <si>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</si>
  <si>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</si>
  <si>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</si>
  <si>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</si>
  <si>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</si>
  <si>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</si>
  <si>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</si>
  <si>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</si>
  <si>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</si>
  <si>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</si>
  <si>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</si>
  <si>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</si>
  <si>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</si>
  <si>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</si>
  <si>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</si>
  <si>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</si>
  <si>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</si>
  <si>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</si>
  <si>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</si>
  <si>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</si>
  <si>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</si>
  <si>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</si>
  <si>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</si>
  <si>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</si>
  <si>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</si>
  <si>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</si>
  <si>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</si>
  <si>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</si>
  <si>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</si>
  <si>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</si>
  <si>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</si>
  <si>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</si>
  <si>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</si>
  <si>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</si>
  <si>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</si>
  <si>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</si>
  <si>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</si>
  <si>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</si>
  <si>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</si>
  <si>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</si>
  <si>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</si>
  <si>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</si>
  <si>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</si>
  <si>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</si>
  <si>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</si>
  <si>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</si>
  <si>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</si>
  <si>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</si>
  <si>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</si>
  <si>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</si>
  <si>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</si>
  <si>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</si>
  <si>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</si>
  <si>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</si>
  <si>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</si>
  <si>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</si>
  <si>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</si>
  <si>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</si>
  <si>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</si>
  <si>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</si>
  <si>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</si>
  <si>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</si>
  <si>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</si>
  <si>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</si>
  <si>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</si>
  <si>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</si>
  <si>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</si>
  <si>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</si>
  <si>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</si>
  <si>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</si>
  <si>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</si>
  <si>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</si>
  <si>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</si>
  <si>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</si>
  <si>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</si>
  <si>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</si>
  <si>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</si>
  <si>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</si>
  <si>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</si>
  <si>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</si>
  <si>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</si>
  <si>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</si>
  <si>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</si>
  <si>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</si>
  <si>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</si>
  <si>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</si>
  <si>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</si>
  <si>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</si>
  <si>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</si>
  <si>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</si>
  <si>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</si>
  <si>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</si>
  <si>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</si>
  <si>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</si>
  <si>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</si>
  <si>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</si>
  <si>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</si>
  <si>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</si>
  <si>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</si>
  <si>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</si>
  <si>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</si>
  <si>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</si>
  <si>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</si>
  <si>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</si>
  <si>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</si>
  <si>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</si>
  <si>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</si>
  <si>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</si>
  <si>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</si>
  <si>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</si>
  <si>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</si>
  <si>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</si>
  <si>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</si>
  <si>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</si>
  <si>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</si>
  <si>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</si>
  <si>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</si>
  <si>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</si>
  <si>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</si>
  <si>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</si>
  <si>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</si>
  <si>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</si>
  <si>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</si>
  <si>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</si>
  <si>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</si>
  <si>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</si>
  <si>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</si>
  <si>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</si>
  <si>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</si>
  <si>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</si>
  <si>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</si>
  <si>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</si>
  <si>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</si>
  <si>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</si>
  <si>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</si>
  <si>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</si>
  <si>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</si>
  <si>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</si>
  <si>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</si>
  <si>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</si>
  <si>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</si>
  <si>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</si>
  <si>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</si>
  <si>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</si>
  <si>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</si>
  <si>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</si>
  <si>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</si>
  <si>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</si>
  <si>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</si>
  <si>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</si>
  <si>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</si>
  <si>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</si>
  <si>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</si>
  <si>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</si>
  <si>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</si>
  <si>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</si>
  <si>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</si>
  <si>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</si>
  <si>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</si>
  <si>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</si>
  <si>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</si>
  <si>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</si>
  <si>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</si>
  <si>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</si>
  <si>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</si>
  <si>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</si>
  <si>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</si>
  <si>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</si>
  <si>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</si>
  <si>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</si>
  <si>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</si>
  <si>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</si>
  <si>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</si>
  <si>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</si>
  <si>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</si>
  <si>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</si>
  <si>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</si>
  <si>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</si>
  <si>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</si>
  <si>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</si>
  <si>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</si>
  <si>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</si>
  <si>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</si>
  <si>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</si>
  <si>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</si>
  <si>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</si>
  <si>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</si>
  <si>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</si>
  <si>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</si>
  <si>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</si>
  <si>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</si>
  <si>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</si>
  <si>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</si>
  <si>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</si>
  <si>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</si>
  <si>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</si>
  <si>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</si>
  <si>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</si>
  <si>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</si>
  <si>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</si>
  <si>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</si>
  <si>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</si>
  <si>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</si>
  <si>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</si>
  <si>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</si>
  <si>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</si>
  <si>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</si>
  <si>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</si>
  <si>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</si>
  <si>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</si>
  <si>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</si>
  <si>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</si>
  <si>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</si>
  <si>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</si>
  <si>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</si>
  <si>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</si>
  <si>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</si>
  <si>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</si>
  <si>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</si>
  <si>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</si>
  <si>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</si>
  <si>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</si>
  <si>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</si>
  <si>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</si>
  <si>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</si>
  <si>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</si>
  <si>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</si>
  <si>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</si>
  <si>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</si>
  <si>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</si>
  <si>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</si>
  <si>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</si>
  <si>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</si>
  <si>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</si>
  <si>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</si>
  <si>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</si>
  <si>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</si>
  <si>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</si>
  <si>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</si>
  <si>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</si>
  <si>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</si>
  <si>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</si>
  <si>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</si>
  <si>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</si>
  <si>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</si>
  <si>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</si>
  <si>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</si>
  <si>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</si>
  <si>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</si>
  <si>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</si>
  <si>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</si>
  <si>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</si>
  <si>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</si>
  <si>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</si>
  <si>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</si>
  <si>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</si>
  <si>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</si>
  <si>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</si>
  <si>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</si>
  <si>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</si>
  <si>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</si>
  <si>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</si>
  <si>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</si>
  <si>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</si>
  <si>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</si>
  <si>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</si>
  <si>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</si>
  <si>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</si>
  <si>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</si>
  <si>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</si>
  <si>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</si>
  <si>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</si>
  <si>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</si>
  <si>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</si>
  <si>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</si>
  <si>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</si>
  <si>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</si>
  <si>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</si>
  <si>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</si>
  <si>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</si>
  <si>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</si>
  <si>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</si>
  <si>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</si>
  <si>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</si>
  <si>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</si>
  <si>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</si>
  <si>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</si>
  <si>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</si>
  <si>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</si>
  <si>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</si>
  <si>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</si>
  <si>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</si>
  <si>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</si>
  <si>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</si>
  <si>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</si>
  <si>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</si>
  <si>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</si>
  <si>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</si>
  <si>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</si>
  <si>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</si>
  <si>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</si>
  <si>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</si>
  <si>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</si>
  <si>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</si>
  <si>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</si>
  <si>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</si>
  <si>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</si>
  <si>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</si>
  <si>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</si>
  <si>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</si>
  <si>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</si>
  <si>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</si>
  <si>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</si>
  <si>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</si>
  <si>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</si>
  <si>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</si>
  <si>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</si>
  <si>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</si>
  <si>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</si>
  <si>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</si>
  <si>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</si>
  <si>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</si>
  <si>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</si>
  <si>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</si>
  <si>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</si>
  <si>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</si>
  <si>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</si>
  <si>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</si>
  <si>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</si>
  <si>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</si>
  <si>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</si>
  <si>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</si>
  <si>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</si>
  <si>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</si>
  <si>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</si>
  <si>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</si>
  <si>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</si>
  <si>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</si>
  <si>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</si>
  <si>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</si>
  <si>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</si>
  <si>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</si>
  <si>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</si>
  <si>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</si>
  <si>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</si>
  <si>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</si>
  <si>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</si>
  <si>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</si>
  <si>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</si>
  <si>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</si>
  <si>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</si>
  <si>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</si>
  <si>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</si>
  <si>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</si>
  <si>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</si>
  <si>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</si>
  <si>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</si>
  <si>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</si>
  <si>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</si>
  <si>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</si>
  <si>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</si>
  <si>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</si>
  <si>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</si>
  <si>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</si>
  <si>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</si>
  <si>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</si>
  <si>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</si>
  <si>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</si>
  <si>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</si>
  <si>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</si>
  <si>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</si>
  <si>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</si>
  <si>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</si>
  <si>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</si>
  <si>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</si>
  <si>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</si>
  <si>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</si>
  <si>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</si>
  <si>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</si>
  <si>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</si>
  <si>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</si>
  <si>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</si>
  <si>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</si>
  <si>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</si>
  <si>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</si>
  <si>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</si>
  <si>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</si>
  <si>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</si>
  <si>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</si>
  <si>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</si>
  <si>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</si>
  <si>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</si>
  <si>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</si>
  <si>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</si>
  <si>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</si>
  <si>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</si>
  <si>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</si>
  <si>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</si>
  <si>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</si>
  <si>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</si>
  <si>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</si>
  <si>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</si>
  <si>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</si>
  <si>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</si>
  <si>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</si>
  <si>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</si>
  <si>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</si>
  <si>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</si>
  <si>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</si>
  <si>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</si>
  <si>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</si>
  <si>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</si>
  <si>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</si>
  <si>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</si>
  <si>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</si>
  <si>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</si>
  <si>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</si>
  <si>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</si>
  <si>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</si>
  <si>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</si>
  <si>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</si>
  <si>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</si>
  <si>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</si>
  <si>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</si>
  <si>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</si>
  <si>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</si>
  <si>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</si>
  <si>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</si>
  <si>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</si>
  <si>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</si>
  <si>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</si>
  <si>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</si>
  <si>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</si>
  <si>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</si>
  <si>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</si>
  <si>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</si>
  <si>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</si>
  <si>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</si>
  <si>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</si>
  <si>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</si>
  <si>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</si>
  <si>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</si>
  <si>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</si>
  <si>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</si>
  <si>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</si>
  <si>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</si>
  <si>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</si>
  <si>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</si>
  <si>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</si>
  <si>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</si>
  <si>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</si>
  <si>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</si>
  <si>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</si>
  <si>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</si>
  <si>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</si>
  <si>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</si>
  <si>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</si>
  <si>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</si>
  <si>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</si>
  <si>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</si>
  <si>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</si>
  <si>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</si>
  <si>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</si>
  <si>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</si>
  <si>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</si>
  <si>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</si>
  <si>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</si>
  <si>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</si>
  <si>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</si>
  <si>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</si>
  <si>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</si>
  <si>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</si>
  <si>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</si>
  <si>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</si>
  <si>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</si>
  <si>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</si>
  <si>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</si>
  <si>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</si>
  <si>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</si>
  <si>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</si>
  <si>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</si>
  <si>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</si>
  <si>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</si>
  <si>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</si>
  <si>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</si>
  <si>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</si>
  <si>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</si>
  <si>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</si>
  <si>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</si>
  <si>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</si>
  <si>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</si>
  <si>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</si>
  <si>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</si>
  <si>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</si>
  <si>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</si>
  <si>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</si>
  <si>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</si>
  <si>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</si>
  <si>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</si>
  <si>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</si>
  <si>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</si>
  <si>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</si>
  <si>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</si>
  <si>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</si>
  <si>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</si>
  <si>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</si>
  <si>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</si>
  <si>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</si>
  <si>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</si>
  <si>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</si>
  <si>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</si>
  <si>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</si>
  <si>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</si>
  <si>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</si>
  <si>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</si>
  <si>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</si>
  <si>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</si>
  <si>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</si>
  <si>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</si>
  <si>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</si>
  <si>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</si>
  <si>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</si>
  <si>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</si>
  <si>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</si>
  <si>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</si>
  <si>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</si>
  <si>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</si>
  <si>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</si>
  <si>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</si>
  <si>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</si>
  <si>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</si>
  <si>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</si>
  <si>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</si>
  <si>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</si>
  <si>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</si>
  <si>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</si>
  <si>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</si>
  <si>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</si>
  <si>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</si>
  <si>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</si>
  <si>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</si>
  <si>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</si>
  <si>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</si>
  <si>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</si>
  <si>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</si>
  <si>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</si>
  <si>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</si>
  <si>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</si>
  <si>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</si>
  <si>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</si>
  <si>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</si>
  <si>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</si>
  <si>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</si>
  <si>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</si>
  <si>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</si>
  <si>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</si>
  <si>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</si>
  <si>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</si>
  <si>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</si>
  <si>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</si>
  <si>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</si>
  <si>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</si>
  <si>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</si>
  <si>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</si>
  <si>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</si>
  <si>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</si>
  <si>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</si>
  <si>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</si>
  <si>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</si>
  <si>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</si>
  <si>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</si>
  <si>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</si>
  <si>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</si>
  <si>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</si>
  <si>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</si>
  <si>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</si>
  <si>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</si>
  <si>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</si>
  <si>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</si>
  <si>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</si>
  <si>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</si>
  <si>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</si>
  <si>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</si>
  <si>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</si>
  <si>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</si>
  <si>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</si>
  <si>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</si>
  <si>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</si>
  <si>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</si>
  <si>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</si>
  <si>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</si>
  <si>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</si>
  <si>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</si>
  <si>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</si>
  <si>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</si>
  <si>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</si>
  <si>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</si>
  <si>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</si>
  <si>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</si>
  <si>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</si>
  <si>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</si>
  <si>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</si>
  <si>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</si>
  <si>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</si>
  <si>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</si>
  <si>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</si>
  <si>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</si>
  <si>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</si>
  <si>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</si>
  <si>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</si>
  <si>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</si>
  <si>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</si>
  <si>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</si>
  <si>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</si>
  <si>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</si>
  <si>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</si>
  <si>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</si>
  <si>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</si>
  <si>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</si>
  <si>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</si>
  <si>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</si>
  <si>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</si>
  <si>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</si>
  <si>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</si>
  <si>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</si>
  <si>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</si>
  <si>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</si>
  <si>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</si>
  <si>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</si>
  <si>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</si>
  <si>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</si>
  <si>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</si>
  <si>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</si>
  <si>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</si>
  <si>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</si>
  <si>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</si>
  <si>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</si>
  <si>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</si>
  <si>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</si>
  <si>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</si>
  <si>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</si>
  <si>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</si>
  <si>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</si>
  <si>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</si>
  <si>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</si>
  <si>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</si>
  <si>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</si>
  <si>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</si>
  <si>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</si>
  <si>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</si>
  <si>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</si>
  <si>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</si>
  <si>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</si>
  <si>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</si>
  <si>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</si>
  <si>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</si>
  <si>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</si>
  <si>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</si>
  <si>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</si>
  <si>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</si>
  <si>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</si>
  <si>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</si>
  <si>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</si>
  <si>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</si>
  <si>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</si>
  <si>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</si>
  <si>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</si>
  <si>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</si>
  <si>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</si>
  <si>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</si>
  <si>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</si>
  <si>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</si>
  <si>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</si>
  <si>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</si>
  <si>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</si>
  <si>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</si>
  <si>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</si>
  <si>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</si>
  <si>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</si>
  <si>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</si>
  <si>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</si>
  <si>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</si>
  <si>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</si>
  <si>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</si>
  <si>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</si>
  <si>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</si>
  <si>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</si>
  <si>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</si>
  <si>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</si>
  <si>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</si>
  <si>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</si>
  <si>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</si>
  <si>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</si>
  <si>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</si>
  <si>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</si>
  <si>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</si>
  <si>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</si>
  <si>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</si>
  <si>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</si>
  <si>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</si>
  <si>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</si>
  <si>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</si>
  <si>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</si>
  <si>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</si>
  <si>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</si>
  <si>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</si>
  <si>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</si>
  <si>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</si>
  <si>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</si>
  <si>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</si>
  <si>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</si>
  <si>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</si>
  <si>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</si>
  <si>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</si>
  <si>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</si>
  <si>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</si>
  <si>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</si>
  <si>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</si>
  <si>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</si>
  <si>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</si>
  <si>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</si>
  <si>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</si>
  <si>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</si>
  <si>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</si>
  <si>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</si>
  <si>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</si>
  <si>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</si>
  <si>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</si>
  <si>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</si>
  <si>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</si>
  <si>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</si>
  <si>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</si>
  <si>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</si>
  <si>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</si>
  <si>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</si>
  <si>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</si>
  <si>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</si>
  <si>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</si>
  <si>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</si>
  <si>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</si>
  <si>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</si>
  <si>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</si>
  <si>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</si>
  <si>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</si>
  <si>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</si>
  <si>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</si>
  <si>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</si>
  <si>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</si>
  <si>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</si>
  <si>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</si>
  <si>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</si>
  <si>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</si>
  <si>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</si>
  <si>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</si>
  <si>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</si>
  <si>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</si>
  <si>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</si>
  <si>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</si>
  <si>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</si>
  <si>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</si>
  <si>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</si>
  <si>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</si>
  <si>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</si>
  <si>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</si>
  <si>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</si>
  <si>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</si>
  <si>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</si>
  <si>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</si>
  <si>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</si>
  <si>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</si>
  <si>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</si>
  <si>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</si>
  <si>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</si>
  <si>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</si>
  <si>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</si>
  <si>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</si>
  <si>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</si>
  <si>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</si>
  <si>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</si>
  <si>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</si>
  <si>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</si>
  <si>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</si>
  <si>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</si>
  <si>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</si>
  <si>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</si>
  <si>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</si>
  <si>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</si>
  <si>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</si>
  <si>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</si>
  <si>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</si>
  <si>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</si>
  <si>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</si>
  <si>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</si>
  <si>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</si>
  <si>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</si>
  <si>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</si>
  <si>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</si>
  <si>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</si>
  <si>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</si>
  <si>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</si>
  <si>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</si>
  <si>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</si>
  <si>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</si>
  <si>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</si>
  <si>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</si>
  <si>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</si>
  <si>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</si>
  <si>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</si>
  <si>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</si>
  <si>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</si>
  <si>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</si>
  <si>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</si>
  <si>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</si>
  <si>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</si>
  <si>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</si>
  <si>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</si>
  <si>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</si>
  <si>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</si>
  <si>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</si>
  <si>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</si>
  <si>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</si>
  <si>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</si>
  <si>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</si>
  <si>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</si>
  <si>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</si>
  <si>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</si>
  <si>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</si>
  <si>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</si>
  <si>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</si>
  <si>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</si>
  <si>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</si>
  <si>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</si>
  <si>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</si>
  <si>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</si>
  <si>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</si>
  <si>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</si>
  <si>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</si>
  <si>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</si>
  <si>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</si>
  <si>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</si>
  <si>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</si>
  <si>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</si>
  <si>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</si>
  <si>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</si>
  <si>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</si>
  <si>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</si>
  <si>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</si>
  <si>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</si>
  <si>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</si>
  <si>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</si>
  <si>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</si>
  <si>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</si>
  <si>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</si>
  <si>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</si>
  <si>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</si>
  <si>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</si>
  <si>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</si>
  <si>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</si>
  <si>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</si>
  <si>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</si>
  <si>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</si>
  <si>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</si>
  <si>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</si>
  <si>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</si>
  <si>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</si>
  <si>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</si>
  <si>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</si>
  <si>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</si>
  <si>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</si>
  <si>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</si>
  <si>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</si>
  <si>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</si>
  <si>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</si>
  <si>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</si>
  <si>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</si>
  <si>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</si>
  <si>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</si>
  <si>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</si>
  <si>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</si>
  <si>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</si>
  <si>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</si>
  <si>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</si>
  <si>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</si>
  <si>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</si>
  <si>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</si>
  <si>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</si>
  <si>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</si>
  <si>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</si>
  <si>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</si>
  <si>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</si>
  <si>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</si>
  <si>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</si>
  <si>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</si>
  <si>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</si>
  <si>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</si>
  <si>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</si>
  <si>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</si>
  <si>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</si>
  <si>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</si>
  <si>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</si>
  <si>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</si>
  <si>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</si>
  <si>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</si>
  <si>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</si>
  <si>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</si>
  <si>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</si>
  <si>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</si>
  <si>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</si>
  <si>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</si>
  <si>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</si>
  <si>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</si>
  <si>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</si>
  <si>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</si>
  <si>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</si>
  <si>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</si>
  <si>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</si>
  <si>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</si>
  <si>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</si>
  <si>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</si>
  <si>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</si>
  <si>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</si>
  <si>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</si>
  <si>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</si>
  <si>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</si>
  <si>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</si>
  <si>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</si>
  <si>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</si>
  <si>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</si>
  <si>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</si>
  <si>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</si>
  <si>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</si>
  <si>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</si>
  <si>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</si>
  <si>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</si>
  <si>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</si>
  <si>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</si>
  <si>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</si>
  <si>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</si>
  <si>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</si>
  <si>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</si>
  <si>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</si>
  <si>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</si>
  <si>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</si>
  <si>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</si>
  <si>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</si>
  <si>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</si>
  <si>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</si>
  <si>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</si>
  <si>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</si>
  <si>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</si>
  <si>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</si>
  <si>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</si>
  <si>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</si>
  <si>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</si>
  <si>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</si>
  <si>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</si>
  <si>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</si>
  <si>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</si>
  <si>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</si>
  <si>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</si>
  <si>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</si>
  <si>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</si>
  <si>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</si>
  <si>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</si>
  <si>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</si>
  <si>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</si>
  <si>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</si>
  <si>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</si>
  <si>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</si>
  <si>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</si>
  <si>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</si>
  <si>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</si>
  <si>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</si>
  <si>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</si>
  <si>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</si>
  <si>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</si>
  <si>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</si>
  <si>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</si>
  <si>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</si>
  <si>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</si>
  <si>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</si>
  <si>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</si>
  <si>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</si>
  <si>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</si>
  <si>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</si>
  <si>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</si>
  <si>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</si>
  <si>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</si>
  <si>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</si>
  <si>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</si>
  <si>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</si>
  <si>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</si>
  <si>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</si>
  <si>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</si>
  <si>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</si>
  <si>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</si>
  <si>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</si>
  <si>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</si>
  <si>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</si>
  <si>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</si>
  <si>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</si>
  <si>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</si>
  <si>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</si>
  <si>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</si>
  <si>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</si>
  <si>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</si>
  <si>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</si>
  <si>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</si>
  <si>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</si>
  <si>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</si>
  <si>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</si>
  <si>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</si>
  <si>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</si>
  <si>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</si>
  <si>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</si>
  <si>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</si>
  <si>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</si>
  <si>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</si>
  <si>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</si>
  <si>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</si>
  <si>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</si>
  <si>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</si>
  <si>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</si>
  <si>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</si>
  <si>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</si>
  <si>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</si>
  <si>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</si>
  <si>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</si>
  <si>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</si>
  <si>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</si>
  <si>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</si>
  <si>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</si>
  <si>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</si>
  <si>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</si>
  <si>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</si>
  <si>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</si>
  <si>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</si>
  <si>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</si>
  <si>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</si>
  <si>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</si>
  <si>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</si>
  <si>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</si>
  <si>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</si>
  <si>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</si>
  <si>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</si>
  <si>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</si>
  <si>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</si>
  <si>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</si>
  <si>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</si>
  <si>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</si>
  <si>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</si>
  <si>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</si>
  <si>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</si>
  <si>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</si>
  <si>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</si>
  <si>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</si>
  <si>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</si>
  <si>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</si>
  <si>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</si>
  <si>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</si>
  <si>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</si>
  <si>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</si>
  <si>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</si>
  <si>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</si>
  <si>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</si>
  <si>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</si>
  <si>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</si>
  <si>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</si>
  <si>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</si>
  <si>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</si>
  <si>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</si>
  <si>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</si>
  <si>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</si>
  <si>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</si>
  <si>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</si>
  <si>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</si>
  <si>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</si>
  <si>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</si>
  <si>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</si>
  <si>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</si>
  <si>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</si>
  <si>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</si>
  <si>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</si>
  <si>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</si>
  <si>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</si>
  <si>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</si>
  <si>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</si>
  <si>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</si>
  <si>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</si>
  <si>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</si>
  <si>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</si>
  <si>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</si>
  <si>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</si>
  <si>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</si>
  <si>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</si>
  <si>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</si>
  <si>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</si>
  <si>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</si>
  <si>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</si>
  <si>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</si>
  <si>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</si>
  <si>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</si>
  <si>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</si>
  <si>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</si>
  <si>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</si>
  <si>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</si>
  <si>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</si>
  <si>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</si>
  <si>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</si>
  <si>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</si>
  <si>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</si>
  <si>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</si>
  <si>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</si>
  <si>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</si>
  <si>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</si>
  <si>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</si>
  <si>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</si>
  <si>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</si>
  <si>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</si>
  <si>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</si>
  <si>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</si>
  <si>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</si>
  <si>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</si>
  <si>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</si>
  <si>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</si>
  <si>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</si>
  <si>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</si>
  <si>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</si>
  <si>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</si>
  <si>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</si>
  <si>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</si>
  <si>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</si>
  <si>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</si>
  <si>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</si>
  <si>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</si>
  <si>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</si>
  <si>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</si>
  <si>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</si>
  <si>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</si>
  <si>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</si>
  <si>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</si>
  <si>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</si>
  <si>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</si>
  <si>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</si>
  <si>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</si>
  <si>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</si>
  <si>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</si>
  <si>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</si>
  <si>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</si>
  <si>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</si>
  <si>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</si>
  <si>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</si>
  <si>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</si>
  <si>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</si>
  <si>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</si>
  <si>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</si>
  <si>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</si>
  <si>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</si>
  <si>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</si>
  <si>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</si>
  <si>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</si>
  <si>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</si>
  <si>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</si>
  <si>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</si>
  <si>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</si>
  <si>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</si>
  <si>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</si>
  <si>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</si>
  <si>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</si>
  <si>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</si>
  <si>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</si>
  <si>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</si>
  <si>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</si>
  <si>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</si>
  <si>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</si>
  <si>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</si>
  <si>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</si>
  <si>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</si>
  <si>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</si>
  <si>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</si>
  <si>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</si>
  <si>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</si>
  <si>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</si>
  <si>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</si>
  <si>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</si>
  <si>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</si>
  <si>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</si>
  <si>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</si>
  <si>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</si>
  <si>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</si>
  <si>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</si>
  <si>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</si>
  <si>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</si>
  <si>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</si>
  <si>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</si>
  <si>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</si>
  <si>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</si>
  <si>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</si>
  <si>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</si>
  <si>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</si>
  <si>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</si>
  <si>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</si>
  <si>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</si>
  <si>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</si>
  <si>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</si>
  <si>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</si>
  <si>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</si>
  <si>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</si>
  <si>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</si>
  <si>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</si>
  <si>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</si>
  <si>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</si>
  <si>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</si>
  <si>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</si>
  <si>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</si>
  <si>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</si>
  <si>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</si>
  <si>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</si>
  <si>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</si>
  <si>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</si>
  <si>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</si>
  <si>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</si>
  <si>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</si>
  <si>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</si>
  <si>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</si>
  <si>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</si>
  <si>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</si>
  <si>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</si>
  <si>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</si>
  <si>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</si>
  <si>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</si>
  <si>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</si>
  <si>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</si>
  <si>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</si>
  <si>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</si>
  <si>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</si>
  <si>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</si>
  <si>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</si>
  <si>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</si>
  <si>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</si>
  <si>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</si>
  <si>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</si>
  <si>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</si>
  <si>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</si>
  <si>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</si>
  <si>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</si>
  <si>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</si>
  <si>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</si>
  <si>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</si>
  <si>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</si>
  <si>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</si>
  <si>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</si>
  <si>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</si>
  <si>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</si>
  <si>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</si>
  <si>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</si>
  <si>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</si>
  <si>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</si>
  <si>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</si>
  <si>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</si>
  <si>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</si>
  <si>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</si>
  <si>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</si>
  <si>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</si>
  <si>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</si>
  <si>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</si>
  <si>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</si>
  <si>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</si>
  <si>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</si>
  <si>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</si>
  <si>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</si>
  <si>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</si>
  <si>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</si>
  <si>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</si>
  <si>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</si>
  <si>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</si>
  <si>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</si>
  <si>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</si>
  <si>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</si>
  <si>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</si>
  <si>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</si>
  <si>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</si>
  <si>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</si>
  <si>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</si>
  <si>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</si>
  <si>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</si>
  <si>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</si>
  <si>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</si>
  <si>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</si>
  <si>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</si>
  <si>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</si>
  <si>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</si>
  <si>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</si>
  <si>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</si>
  <si>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</si>
  <si>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</si>
  <si>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</si>
  <si>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</si>
  <si>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</si>
  <si>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</si>
  <si>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</si>
  <si>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</si>
  <si>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</si>
  <si>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</si>
  <si>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</si>
  <si>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</si>
  <si>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</si>
  <si>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</si>
  <si>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</si>
  <si>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</si>
  <si>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</si>
  <si>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</si>
  <si>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</si>
  <si>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</si>
  <si>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</si>
  <si>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</si>
  <si>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</si>
  <si>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</si>
  <si>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</si>
  <si>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</si>
  <si>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</si>
  <si>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</si>
  <si>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</si>
  <si>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</si>
  <si>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</si>
  <si>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</si>
  <si>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</si>
  <si>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</si>
  <si>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</si>
  <si>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</si>
  <si>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</si>
  <si>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</si>
  <si>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</si>
  <si>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</si>
  <si>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</si>
  <si>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</si>
  <si>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</si>
  <si>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</si>
  <si>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</si>
  <si>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</si>
  <si>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</si>
  <si>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</si>
  <si>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</si>
  <si>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</si>
  <si>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</si>
  <si>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</si>
  <si>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</si>
  <si>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</si>
  <si>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</si>
  <si>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</si>
  <si>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</si>
  <si>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</si>
  <si>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</si>
  <si>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</si>
  <si>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</si>
  <si>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</si>
  <si>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</si>
  <si>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</si>
  <si>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</si>
  <si>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</si>
  <si>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</si>
  <si>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</si>
  <si>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</si>
  <si>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</si>
  <si>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</si>
  <si>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</si>
  <si>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</si>
  <si>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</si>
  <si>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</si>
  <si>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</si>
  <si>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</si>
  <si>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</si>
  <si>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</si>
  <si>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</si>
  <si>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</si>
  <si>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</si>
  <si>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</si>
  <si>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</si>
  <si>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</si>
  <si>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</si>
  <si>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</si>
  <si>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</si>
  <si>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</si>
  <si>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</si>
  <si>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</si>
  <si>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</si>
  <si>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</si>
  <si>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</si>
  <si>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</si>
  <si>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</si>
  <si>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</si>
  <si>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</si>
  <si>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</si>
  <si>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</si>
  <si>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</si>
  <si>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</si>
  <si>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</si>
  <si>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</si>
  <si>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</si>
  <si>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</si>
  <si>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</si>
  <si>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</si>
  <si>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</si>
  <si>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</si>
  <si>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</si>
  <si>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</si>
  <si>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</si>
  <si>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</si>
  <si>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</si>
  <si>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</si>
  <si>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</si>
  <si>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</si>
  <si>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</si>
  <si>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</si>
  <si>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</si>
  <si>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</si>
  <si>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</si>
  <si>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</si>
  <si>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</si>
  <si>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</si>
  <si>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</si>
  <si>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</si>
  <si>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</si>
  <si>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</si>
  <si>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</si>
  <si>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</si>
  <si>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</si>
  <si>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</si>
  <si>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</si>
  <si>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</si>
  <si>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</si>
  <si>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</si>
  <si>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</si>
  <si>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</si>
  <si>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</si>
  <si>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</si>
  <si>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</si>
  <si>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</si>
  <si>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</si>
  <si>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</si>
  <si>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</si>
  <si>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</si>
  <si>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</si>
  <si>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</si>
  <si>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</si>
  <si>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</si>
  <si>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</si>
  <si>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</si>
  <si>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</si>
  <si>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</si>
  <si>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</si>
  <si>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</si>
  <si>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</si>
  <si>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</si>
  <si>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</si>
  <si>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</si>
  <si>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</si>
  <si>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</si>
  <si>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</si>
  <si>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</si>
  <si>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</si>
  <si>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</si>
  <si>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</si>
  <si>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</si>
  <si>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</si>
  <si>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</si>
  <si>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</si>
  <si>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</si>
  <si>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</si>
  <si>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</si>
  <si>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</si>
  <si>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</si>
  <si>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</si>
  <si>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</si>
  <si>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</si>
  <si>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</si>
  <si>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</si>
  <si>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</si>
  <si>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</si>
  <si>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</si>
  <si>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</si>
  <si>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</si>
  <si>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</si>
  <si>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</si>
  <si>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</si>
  <si>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</si>
  <si>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</si>
  <si>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</si>
  <si>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</si>
  <si>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</si>
  <si>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</si>
  <si>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</si>
  <si>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</si>
  <si>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</si>
  <si>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</si>
  <si>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</si>
  <si>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</si>
  <si>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</si>
  <si>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</si>
  <si>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</si>
  <si>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</si>
  <si>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</si>
  <si>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</si>
  <si>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</si>
  <si>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</si>
  <si>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</si>
  <si>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</si>
  <si>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</si>
  <si>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</si>
  <si>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</si>
  <si>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</si>
  <si>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</si>
  <si>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</si>
  <si>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</si>
  <si>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</si>
  <si>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</si>
  <si>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</si>
  <si>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</si>
  <si>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</si>
  <si>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</si>
  <si>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</si>
  <si>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</si>
  <si>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</si>
  <si>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</si>
  <si>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</si>
  <si>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</si>
  <si>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</si>
  <si>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</si>
  <si>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</si>
  <si>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</si>
  <si>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</si>
  <si>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</si>
  <si>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</si>
  <si>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</si>
  <si>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</si>
  <si>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</si>
  <si>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</si>
  <si>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</si>
  <si>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</si>
  <si>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</si>
  <si>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</si>
  <si>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</si>
  <si>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</si>
  <si>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</si>
  <si>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</si>
  <si>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</si>
  <si>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</si>
  <si>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</si>
  <si>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</si>
  <si>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</si>
  <si>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</si>
  <si>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</si>
  <si>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</si>
  <si>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</si>
  <si>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</si>
  <si>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</si>
  <si>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</si>
  <si>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</si>
  <si>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</si>
  <si>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</si>
  <si>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</si>
  <si>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</si>
  <si>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</si>
  <si>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</si>
  <si>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</si>
  <si>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</si>
  <si>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</si>
  <si>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</si>
  <si>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</si>
  <si>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</si>
  <si>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</si>
  <si>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</si>
  <si>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</si>
  <si>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</si>
  <si>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</si>
  <si>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</si>
  <si>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</si>
  <si>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</si>
  <si>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</si>
  <si>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</si>
  <si>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</si>
  <si>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</si>
  <si>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</si>
  <si>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</si>
  <si>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</si>
  <si>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</si>
  <si>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</si>
  <si>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</si>
  <si>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</si>
  <si>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</si>
  <si>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</si>
  <si>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</si>
  <si>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</si>
  <si>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</si>
  <si>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</si>
  <si>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</si>
  <si>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</si>
  <si>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</si>
  <si>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</si>
  <si>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</si>
  <si>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</si>
  <si>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</si>
  <si>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</si>
  <si>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</si>
  <si>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</si>
  <si>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</si>
  <si>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</si>
  <si>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</si>
  <si>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</si>
  <si>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</si>
  <si>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</si>
  <si>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</si>
  <si>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</si>
  <si>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</si>
  <si>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</si>
  <si>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</si>
  <si>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</si>
  <si>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</si>
  <si>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</si>
  <si>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</si>
  <si>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</si>
  <si>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</si>
  <si>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</si>
  <si>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</si>
  <si>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</si>
  <si>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</si>
  <si>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</si>
  <si>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</si>
  <si>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</si>
  <si>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</si>
  <si>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</si>
  <si>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</si>
  <si>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</si>
  <si>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</si>
  <si>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</si>
  <si>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</si>
  <si>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</si>
  <si>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</si>
  <si>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</si>
  <si>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</si>
  <si>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</si>
  <si>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</si>
  <si>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</si>
  <si>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</si>
  <si>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</si>
  <si>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</si>
  <si>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</si>
  <si>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</si>
  <si>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</si>
  <si>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</si>
  <si>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</si>
  <si>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</si>
  <si>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</si>
  <si>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</si>
  <si>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</si>
  <si>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</si>
  <si>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</si>
  <si>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</si>
  <si>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</si>
  <si>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</si>
  <si>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</si>
  <si>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</si>
  <si>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</si>
  <si>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</si>
  <si>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</si>
  <si>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</si>
  <si>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</si>
  <si>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</si>
  <si>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</si>
  <si>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</si>
  <si>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</si>
  <si>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</si>
  <si>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</si>
  <si>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</si>
  <si>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</si>
  <si>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</si>
  <si>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</si>
  <si>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</si>
  <si>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</si>
  <si>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</si>
  <si>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</si>
  <si>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</si>
  <si>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</si>
  <si>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</si>
  <si>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</si>
  <si>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</si>
  <si>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</si>
  <si>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</si>
  <si>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</si>
  <si>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</si>
  <si>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</si>
  <si>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</si>
  <si>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</si>
  <si>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</si>
  <si>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</si>
  <si>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</si>
  <si>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</si>
  <si>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</si>
  <si>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</si>
  <si>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</si>
  <si>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</si>
  <si>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</si>
  <si>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</si>
  <si>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</si>
  <si>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</si>
  <si>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</si>
  <si>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</si>
  <si>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</si>
  <si>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</si>
  <si>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</si>
  <si>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</si>
  <si>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</si>
  <si>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</si>
  <si>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</si>
  <si>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</si>
  <si>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</si>
  <si>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</si>
  <si>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</si>
  <si>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</si>
  <si>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</si>
  <si>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</si>
  <si>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</si>
  <si>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</si>
  <si>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</si>
  <si>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</si>
  <si>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</si>
  <si>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</si>
  <si>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</si>
  <si>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</si>
  <si>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</si>
  <si>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</si>
  <si>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</si>
  <si>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</si>
  <si>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</si>
  <si>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</si>
  <si>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</si>
  <si>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</si>
  <si>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</si>
  <si>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</si>
  <si>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</si>
  <si>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</si>
  <si>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</si>
  <si>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</si>
  <si>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</si>
  <si>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</si>
  <si>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</si>
  <si>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</si>
  <si>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</si>
  <si>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</si>
  <si>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</si>
  <si>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</si>
  <si>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</si>
  <si>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</si>
  <si>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</si>
  <si>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</si>
  <si>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</si>
  <si>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</si>
  <si>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</si>
  <si>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</si>
  <si>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</si>
  <si>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</si>
  <si>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</si>
  <si>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</si>
  <si>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</si>
  <si>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</si>
  <si>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</si>
  <si>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</si>
  <si>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</si>
  <si>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</si>
  <si>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</si>
  <si>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</si>
  <si>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</si>
  <si>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</si>
  <si>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</si>
  <si>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</si>
  <si>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</si>
  <si>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</si>
  <si>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</si>
  <si>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</si>
  <si>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</si>
  <si>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</si>
  <si>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</si>
  <si>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</si>
  <si>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</si>
  <si>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</si>
  <si>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</si>
  <si>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</si>
  <si>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</si>
  <si>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</si>
  <si>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</si>
  <si>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</si>
  <si>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</si>
  <si>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</si>
  <si>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</si>
  <si>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</si>
  <si>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</si>
  <si>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</si>
  <si>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</si>
  <si>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</si>
  <si>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</si>
  <si>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</si>
  <si>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</si>
  <si>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</si>
  <si>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</si>
  <si>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</si>
  <si>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</si>
  <si>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</si>
  <si>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</si>
  <si>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</si>
  <si>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</si>
  <si>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</si>
  <si>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</si>
  <si>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</si>
  <si>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</si>
  <si>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</si>
  <si>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</si>
  <si>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</si>
  <si>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</si>
  <si>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</si>
  <si>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</si>
  <si>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</si>
  <si>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</si>
  <si>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</si>
  <si>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</si>
  <si>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</si>
  <si>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</si>
  <si>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</si>
  <si>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</si>
  <si>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</si>
  <si>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</si>
  <si>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</si>
  <si>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</si>
  <si>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</si>
  <si>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</si>
  <si>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</si>
  <si>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</si>
  <si>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</si>
  <si>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</si>
  <si>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</si>
  <si>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</si>
  <si>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</si>
  <si>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</si>
  <si>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</si>
  <si>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</si>
  <si>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</si>
  <si>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</si>
  <si>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</si>
  <si>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</si>
  <si>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</si>
  <si>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</si>
  <si>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</si>
  <si>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</si>
  <si>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</si>
  <si>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</si>
  <si>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</si>
  <si>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</si>
  <si>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</si>
  <si>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</si>
  <si>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</si>
  <si>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</si>
  <si>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</si>
  <si>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</si>
  <si>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</si>
  <si>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</si>
  <si>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</si>
  <si>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</si>
  <si>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</si>
  <si>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</si>
  <si>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</si>
  <si>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</si>
  <si>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</si>
  <si>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</si>
  <si>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</si>
  <si>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</si>
  <si>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</si>
  <si>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</si>
  <si>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</si>
  <si>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</si>
  <si>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</si>
  <si>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</si>
  <si>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</si>
  <si>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</si>
  <si>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</si>
  <si>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</si>
  <si>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</si>
  <si>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</si>
  <si>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</si>
  <si>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</si>
  <si>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</si>
  <si>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</si>
  <si>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</si>
  <si>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</si>
  <si>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</si>
  <si>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</si>
  <si>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</si>
  <si>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</si>
  <si>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</si>
  <si>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</si>
  <si>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</si>
  <si>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</si>
  <si>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</si>
  <si>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</si>
  <si>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</si>
  <si>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</si>
  <si>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</si>
  <si>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</si>
  <si>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</si>
  <si>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</si>
  <si>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</si>
  <si>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</si>
  <si>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</si>
  <si>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</si>
  <si>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</si>
  <si>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</si>
  <si>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</si>
  <si>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</si>
  <si>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</si>
  <si>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</si>
  <si>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</si>
  <si>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</si>
  <si>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</si>
  <si>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</si>
  <si>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</si>
  <si>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</si>
  <si>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</si>
  <si>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</si>
  <si>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</si>
  <si>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</si>
  <si>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</si>
  <si>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</si>
  <si>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</si>
  <si>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</si>
  <si>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</si>
  <si>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</si>
  <si>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</si>
  <si>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</si>
  <si>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</si>
  <si>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</si>
  <si>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</si>
  <si>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</si>
  <si>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</si>
  <si>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</si>
  <si>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</si>
  <si>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</si>
  <si>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</si>
  <si>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</si>
  <si>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</si>
  <si>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</si>
  <si>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</si>
  <si>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</si>
  <si>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</si>
  <si>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</si>
  <si>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</si>
  <si>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</si>
  <si>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</si>
  <si>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</si>
  <si>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</si>
  <si>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</si>
  <si>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</si>
  <si>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</si>
  <si>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</si>
  <si>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</si>
  <si>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</si>
  <si>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</si>
  <si>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</si>
  <si>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</si>
  <si>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</si>
  <si>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</si>
  <si>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</si>
  <si>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</si>
  <si>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</si>
  <si>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</si>
  <si>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</si>
  <si>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</si>
  <si>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</si>
  <si>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</si>
  <si>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</si>
  <si>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</si>
  <si>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</si>
  <si>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</si>
  <si>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</si>
  <si>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</si>
  <si>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</si>
  <si>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</si>
  <si>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</si>
  <si>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</si>
  <si>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</si>
  <si>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</si>
  <si>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</si>
  <si>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</si>
  <si>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</si>
  <si>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</si>
  <si>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</si>
  <si>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</si>
  <si>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</si>
  <si>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</si>
  <si>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</si>
  <si>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</si>
  <si>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</si>
  <si>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</si>
  <si>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</si>
  <si>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</si>
  <si>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</si>
  <si>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</si>
  <si>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</si>
  <si>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</si>
  <si>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</si>
  <si>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</si>
  <si>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</si>
  <si>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</si>
  <si>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</si>
  <si>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</si>
  <si>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</si>
  <si>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</si>
  <si>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</si>
  <si>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</si>
  <si>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</si>
  <si>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</si>
  <si>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</si>
  <si>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</si>
  <si>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</si>
  <si>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</si>
  <si>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</si>
  <si>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</si>
  <si>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</si>
  <si>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</si>
  <si>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</si>
  <si>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</si>
  <si>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</si>
  <si>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</si>
  <si>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</si>
  <si>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</si>
  <si>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</si>
  <si>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</si>
  <si>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</si>
  <si>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</si>
  <si>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</si>
  <si>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</si>
  <si>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</si>
  <si>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</si>
  <si>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</si>
  <si>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</si>
  <si>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</si>
  <si>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</si>
  <si>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</si>
  <si>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</si>
  <si>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</si>
  <si>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</si>
  <si>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</si>
  <si>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</si>
  <si>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</si>
  <si>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</si>
  <si>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</si>
  <si>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</si>
  <si>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</si>
  <si>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</si>
  <si>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</si>
  <si>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</si>
  <si>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</si>
  <si>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</si>
  <si>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</si>
  <si>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</si>
  <si>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</si>
  <si>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</si>
  <si>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</si>
  <si>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</si>
  <si>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</si>
  <si>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</si>
  <si>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</si>
  <si>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</si>
  <si>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</si>
  <si>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</si>
  <si>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</si>
  <si>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</si>
  <si>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</si>
  <si>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</si>
  <si>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</si>
  <si>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</si>
  <si>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</si>
  <si>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</si>
  <si>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</si>
  <si>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</si>
  <si>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</si>
  <si>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</si>
  <si>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</si>
  <si>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</si>
  <si>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</si>
  <si>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</si>
  <si>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</si>
  <si>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</si>
  <si>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</si>
  <si>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</si>
  <si>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</si>
  <si>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</si>
  <si>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</si>
  <si>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</si>
  <si>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</si>
  <si>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</si>
  <si>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</si>
  <si>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</si>
  <si>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</si>
  <si>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</si>
  <si>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</si>
  <si>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</si>
  <si>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</si>
  <si>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</si>
  <si>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</si>
  <si>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</si>
  <si>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</si>
  <si>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</si>
  <si>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</si>
  <si>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</si>
  <si>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</si>
  <si>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</si>
  <si>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</si>
  <si>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</si>
  <si>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</si>
  <si>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</si>
  <si>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</si>
  <si>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</si>
  <si>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</si>
  <si>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</si>
  <si>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</si>
  <si>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</si>
  <si>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</si>
  <si>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</si>
  <si>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</si>
  <si>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</si>
  <si>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</si>
  <si>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</si>
  <si>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</si>
  <si>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</si>
  <si>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</si>
  <si>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</si>
  <si>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</si>
  <si>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</si>
  <si>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</si>
  <si>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</si>
  <si>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</si>
  <si>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</si>
  <si>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</si>
  <si>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</si>
  <si>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</si>
  <si>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</si>
  <si>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</si>
  <si>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</si>
  <si>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</si>
  <si>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</si>
  <si>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</si>
  <si>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</si>
  <si>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</si>
  <si>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</si>
  <si>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</si>
  <si>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</si>
  <si>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</si>
  <si>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</si>
  <si>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</si>
  <si>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</si>
  <si>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</si>
  <si>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</si>
  <si>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</si>
  <si>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</si>
  <si>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</si>
  <si>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</si>
  <si>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</si>
  <si>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</si>
  <si>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</si>
  <si>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</si>
  <si>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</si>
  <si>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</si>
  <si>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</si>
  <si>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</si>
  <si>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</si>
  <si>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</si>
  <si>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</si>
  <si>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</si>
  <si>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</si>
  <si>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</si>
  <si>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</si>
  <si>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</si>
  <si>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</si>
  <si>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</si>
  <si>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</si>
  <si>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</si>
  <si>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</si>
  <si>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</si>
  <si>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</si>
  <si>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</si>
  <si>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</si>
  <si>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</si>
  <si>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</si>
  <si>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</si>
  <si>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</si>
  <si>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</si>
  <si>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</si>
  <si>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</si>
  <si>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</si>
  <si>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</si>
  <si>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</si>
  <si>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</si>
  <si>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</si>
  <si>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</si>
  <si>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</si>
  <si>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</si>
  <si>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</si>
  <si>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</si>
  <si>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</si>
  <si>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</si>
  <si>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</si>
  <si>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</si>
  <si>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</si>
  <si>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</si>
  <si>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</si>
  <si>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</si>
  <si>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</si>
  <si>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</si>
  <si>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</si>
  <si>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</si>
  <si>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</si>
  <si>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</si>
  <si>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</si>
  <si>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</si>
  <si>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</si>
  <si>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</si>
  <si>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</si>
  <si>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</si>
  <si>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</si>
  <si>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</si>
  <si>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</si>
  <si>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</si>
  <si>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</si>
  <si>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</si>
  <si>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</si>
  <si>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</si>
  <si>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</si>
  <si>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</si>
  <si>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</si>
  <si>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</si>
  <si>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</si>
  <si>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</si>
  <si>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</si>
  <si>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</si>
  <si>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</si>
  <si>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</si>
  <si>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</si>
  <si>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</si>
  <si>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</si>
  <si>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</si>
  <si>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</si>
  <si>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</si>
  <si>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</si>
  <si>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</si>
  <si>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</si>
  <si>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</si>
  <si>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</si>
  <si>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</si>
  <si>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</si>
  <si>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</si>
  <si>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</si>
  <si>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</si>
  <si>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</si>
  <si>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</si>
  <si>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</si>
  <si>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</si>
  <si>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</si>
  <si>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</si>
  <si>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</si>
  <si>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</si>
  <si>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</si>
  <si>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</si>
  <si>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</si>
  <si>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</si>
  <si>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</si>
  <si>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</si>
  <si>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</si>
  <si>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</si>
  <si>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</si>
  <si>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</si>
  <si>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</si>
  <si>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</si>
  <si>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</si>
  <si>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</si>
  <si>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</si>
  <si>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</si>
  <si>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</si>
  <si>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</si>
  <si>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</si>
  <si>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</si>
  <si>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</si>
  <si>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</si>
  <si>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</si>
  <si>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</si>
  <si>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</si>
  <si>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</si>
  <si>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</si>
  <si>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</si>
  <si>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</si>
  <si>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</si>
  <si>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</si>
  <si>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</si>
  <si>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</si>
  <si>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</si>
  <si>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</si>
  <si>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</si>
  <si>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</si>
  <si>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</si>
  <si>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</si>
  <si>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</si>
  <si>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</si>
  <si>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</si>
  <si>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</si>
  <si>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</si>
  <si>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</si>
  <si>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</si>
  <si>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</si>
  <si>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</si>
  <si>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</si>
  <si>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</si>
  <si>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</si>
  <si>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</si>
  <si>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</si>
  <si>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</si>
  <si>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</si>
  <si>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</si>
  <si>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</si>
  <si>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</si>
  <si>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</si>
  <si>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</si>
  <si>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</si>
  <si>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</si>
  <si>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</si>
  <si>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</si>
  <si>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</si>
  <si>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</si>
  <si>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</si>
  <si>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</si>
  <si>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</si>
  <si>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</si>
  <si>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</si>
  <si>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</si>
  <si>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</si>
  <si>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</si>
  <si>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</si>
  <si>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</si>
  <si>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</si>
  <si>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</si>
  <si>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</si>
  <si>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</si>
  <si>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</si>
  <si>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</si>
  <si>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</si>
  <si>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</si>
  <si>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</si>
  <si>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</si>
  <si>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</si>
  <si>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</si>
  <si>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</si>
  <si>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</si>
  <si>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</si>
  <si>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</si>
  <si>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</si>
  <si>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</si>
  <si>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</si>
  <si>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</si>
  <si>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</si>
  <si>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</si>
  <si>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</si>
  <si>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</si>
  <si>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</si>
  <si>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</si>
  <si>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</si>
  <si>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</si>
  <si>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</si>
  <si>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</si>
  <si>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</si>
  <si>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</si>
  <si>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</si>
  <si>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</si>
  <si>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</si>
  <si>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</si>
  <si>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</si>
  <si>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</si>
  <si>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</si>
  <si>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</si>
  <si>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</si>
  <si>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</si>
  <si>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</si>
  <si>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</si>
  <si>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</si>
  <si>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</si>
  <si>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</si>
  <si>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</si>
  <si>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</si>
  <si>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</si>
  <si>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</si>
  <si>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</si>
  <si>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</si>
  <si>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</si>
  <si>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</si>
  <si>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</si>
  <si>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</si>
  <si>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</si>
  <si>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</si>
  <si>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</si>
  <si>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</si>
  <si>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</si>
  <si>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</si>
  <si>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</si>
  <si>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</si>
  <si>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</si>
  <si>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</si>
  <si>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</si>
  <si>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</si>
  <si>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</si>
  <si>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</si>
  <si>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</si>
  <si>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</si>
  <si>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</si>
  <si>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</si>
  <si>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</si>
  <si>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</si>
  <si>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</si>
  <si>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</si>
  <si>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</si>
  <si>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</si>
  <si>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</si>
  <si>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</si>
  <si>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</si>
  <si>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</si>
  <si>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</si>
  <si>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</si>
  <si>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</si>
  <si>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</si>
  <si>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</si>
  <si>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</si>
  <si>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</si>
  <si>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</si>
  <si>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</si>
  <si>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</si>
  <si>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</si>
  <si>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</si>
  <si>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</si>
  <si>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</si>
  <si>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</si>
  <si>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</si>
  <si>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</si>
  <si>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</si>
  <si>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</si>
  <si>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</si>
  <si>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</si>
  <si>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</si>
  <si>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</si>
  <si>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</si>
  <si>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</si>
  <si>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</si>
  <si>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</si>
  <si>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</si>
  <si>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</si>
  <si>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</si>
  <si>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</si>
  <si>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</si>
  <si>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</si>
  <si>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</si>
  <si>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</si>
  <si>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</si>
  <si>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</si>
  <si>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</si>
  <si>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</si>
  <si>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</si>
  <si>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</si>
  <si>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</si>
  <si>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</si>
  <si>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</si>
  <si>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</si>
  <si>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</si>
  <si>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</si>
  <si>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</si>
  <si>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</si>
  <si>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</si>
  <si>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</si>
  <si>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</si>
  <si>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</si>
  <si>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</si>
  <si>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</si>
  <si>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</si>
  <si>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</si>
  <si>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</si>
  <si>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</si>
  <si>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</si>
  <si>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</si>
  <si>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</si>
  <si>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</si>
  <si>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</si>
  <si>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</si>
  <si>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</si>
  <si>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</si>
  <si>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</si>
  <si>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</si>
  <si>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</si>
  <si>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</si>
  <si>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</si>
  <si>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</si>
  <si>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</si>
  <si>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</si>
  <si>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</si>
  <si>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</si>
  <si>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</si>
  <si>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</si>
  <si>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</si>
  <si>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</si>
  <si>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</si>
  <si>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</si>
  <si>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</si>
  <si>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</si>
  <si>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</si>
  <si>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</si>
  <si>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</si>
  <si>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</si>
  <si>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</si>
  <si>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</si>
  <si>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</si>
  <si>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</si>
  <si>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</si>
  <si>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</si>
  <si>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</si>
  <si>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</si>
  <si>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</si>
  <si>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</si>
  <si>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</si>
  <si>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</si>
  <si>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</si>
  <si>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</si>
  <si>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</si>
  <si>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</si>
  <si>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</si>
  <si>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</si>
  <si>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</si>
  <si>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</si>
  <si>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</si>
  <si>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</si>
  <si>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</si>
  <si>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</si>
  <si>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</si>
  <si>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</si>
  <si>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</si>
  <si>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</si>
  <si>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</si>
  <si>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</si>
  <si>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</si>
  <si>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</si>
  <si>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</si>
  <si>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</si>
  <si>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</si>
  <si>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</si>
  <si>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</si>
  <si>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</si>
  <si>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</si>
  <si>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</si>
  <si>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</si>
  <si>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</si>
  <si>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</si>
  <si>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</si>
  <si>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</si>
  <si>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</si>
  <si>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</si>
  <si>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</si>
  <si>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</si>
  <si>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</si>
  <si>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</si>
  <si>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</si>
  <si>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</si>
  <si>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</si>
  <si>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</si>
  <si>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</si>
  <si>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</si>
  <si>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</si>
  <si>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</si>
  <si>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</si>
  <si>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</si>
  <si>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</si>
  <si>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</si>
  <si>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</si>
  <si>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</si>
  <si>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</si>
  <si>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</si>
  <si>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</si>
  <si>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</si>
  <si>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</si>
  <si>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</si>
  <si>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</si>
  <si>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</si>
  <si>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</si>
  <si>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</si>
  <si>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</si>
  <si>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</si>
  <si>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</si>
  <si>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</si>
  <si>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</si>
  <si>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</si>
  <si>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</si>
  <si>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</si>
  <si>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</si>
  <si>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</si>
  <si>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</si>
  <si>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</si>
  <si>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</si>
  <si>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</si>
  <si>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</si>
  <si>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</si>
  <si>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</si>
  <si>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</si>
  <si>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</si>
  <si>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</si>
  <si>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</si>
  <si>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</si>
  <si>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</si>
  <si>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</si>
  <si>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</si>
  <si>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</si>
  <si>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</si>
  <si>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</si>
  <si>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</si>
  <si>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</si>
  <si>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</si>
  <si>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</si>
  <si>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</si>
  <si>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</si>
  <si>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</si>
  <si>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</si>
  <si>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</si>
  <si>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</si>
  <si>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</si>
  <si>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</si>
  <si>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</si>
  <si>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</si>
  <si>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</si>
  <si>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</si>
  <si>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</si>
  <si>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</si>
  <si>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</si>
  <si>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</si>
  <si>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</si>
  <si>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</si>
  <si>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</si>
  <si>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</si>
  <si>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</si>
  <si>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</si>
  <si>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</si>
  <si>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</si>
  <si>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</si>
  <si>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</si>
  <si>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</si>
  <si>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</si>
  <si>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</si>
  <si>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</si>
  <si>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</si>
  <si>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</si>
  <si>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</si>
  <si>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</si>
  <si>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</si>
  <si>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</si>
  <si>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</si>
  <si>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</si>
  <si>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</si>
  <si>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</si>
  <si>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</si>
  <si>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</si>
  <si>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</si>
  <si>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</si>
  <si>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</si>
  <si>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</si>
  <si>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</si>
  <si>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</si>
  <si>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</si>
  <si>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</si>
  <si>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</si>
  <si>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</si>
  <si>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</si>
  <si>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</si>
  <si>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</si>
  <si>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</si>
  <si>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</si>
  <si>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</si>
  <si>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</si>
  <si>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</si>
  <si>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</si>
  <si>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</si>
  <si>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</si>
  <si>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</si>
  <si>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</si>
  <si>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</si>
  <si>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</si>
  <si>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</si>
  <si>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</si>
  <si>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</si>
  <si>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</si>
  <si>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</si>
  <si>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</si>
  <si>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</si>
  <si>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</si>
  <si>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</si>
  <si>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</si>
  <si>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</si>
  <si>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</si>
  <si>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</si>
  <si>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</si>
  <si>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</si>
  <si>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</si>
  <si>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</si>
  <si>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</si>
  <si>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</si>
  <si>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</si>
  <si>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</si>
  <si>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</si>
  <si>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</si>
  <si>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</si>
  <si>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</si>
  <si>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</si>
  <si>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</si>
  <si>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</si>
  <si>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</si>
  <si>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</si>
  <si>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</si>
  <si>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</si>
  <si>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</si>
  <si>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</si>
  <si>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</si>
  <si>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</si>
  <si>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</si>
  <si>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</si>
  <si>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</si>
  <si>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</si>
  <si>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</si>
  <si>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</si>
  <si>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</si>
  <si>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</si>
  <si>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</si>
  <si>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</si>
  <si>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</si>
  <si>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</si>
  <si>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</si>
  <si>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</si>
  <si>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</si>
  <si>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</si>
  <si>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</si>
  <si>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</si>
  <si>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</si>
  <si>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</si>
  <si>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</si>
  <si>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</si>
  <si>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</si>
  <si>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</si>
  <si>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</si>
  <si>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</si>
  <si>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</si>
  <si>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</si>
  <si>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</si>
  <si>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</si>
  <si>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</si>
  <si>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</si>
  <si>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</si>
  <si>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</si>
  <si>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</si>
  <si>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</si>
  <si>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</si>
  <si>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</si>
  <si>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</si>
  <si>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</si>
  <si>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</si>
  <si>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</si>
  <si>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</si>
  <si>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</si>
  <si>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</si>
  <si>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</si>
  <si>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</si>
  <si>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</si>
  <si>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</si>
  <si>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</si>
  <si>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</si>
  <si>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</si>
  <si>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</si>
  <si>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</si>
  <si>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</si>
  <si>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</si>
  <si>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</si>
  <si>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</si>
  <si>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</si>
  <si>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</si>
  <si>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</si>
  <si>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</si>
  <si>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</si>
  <si>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</si>
  <si>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</si>
  <si>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</si>
  <si>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</si>
  <si>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</si>
  <si>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</si>
  <si>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</si>
  <si>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</si>
  <si>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</si>
  <si>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</si>
  <si>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</si>
  <si>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</si>
  <si>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</si>
  <si>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</si>
  <si>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</si>
  <si>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</si>
  <si>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</si>
  <si>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</si>
  <si>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</si>
  <si>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</si>
  <si>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</si>
  <si>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</si>
  <si>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</si>
  <si>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</si>
  <si>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</si>
  <si>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</si>
  <si>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</si>
  <si>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</si>
  <si>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</si>
  <si>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</si>
  <si>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</si>
  <si>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</si>
  <si>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</si>
  <si>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</si>
  <si>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</si>
  <si>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</si>
  <si>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</si>
  <si>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</si>
  <si>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</si>
  <si>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</si>
  <si>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</si>
  <si>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</si>
  <si>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</si>
  <si>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</si>
  <si>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</si>
  <si>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</si>
  <si>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</si>
  <si>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</si>
  <si>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</si>
  <si>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</si>
  <si>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</si>
  <si>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</si>
  <si>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</si>
  <si>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</si>
  <si>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</si>
  <si>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</si>
  <si>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</si>
  <si>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</si>
  <si>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</si>
  <si>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</si>
  <si>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</si>
  <si>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</si>
  <si>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</si>
  <si>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</si>
  <si>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</si>
  <si>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</si>
  <si>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</si>
  <si>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</si>
  <si>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</si>
  <si>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</si>
  <si>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</si>
  <si>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</si>
  <si>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</si>
  <si>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</si>
  <si>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</si>
  <si>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</si>
  <si>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</si>
  <si>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</si>
  <si>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</si>
  <si>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</si>
  <si>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</si>
  <si>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</si>
  <si>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</si>
  <si>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</si>
  <si>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</si>
  <si>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</si>
  <si>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</si>
  <si>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</si>
  <si>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</si>
  <si>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</si>
  <si>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</si>
  <si>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</si>
  <si>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</si>
  <si>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</si>
  <si>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</si>
  <si>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</si>
  <si>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</si>
  <si>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</si>
  <si>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</si>
  <si>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</si>
  <si>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</si>
  <si>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</si>
  <si>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</si>
  <si>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</si>
  <si>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</si>
  <si>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</si>
  <si>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</si>
  <si>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</si>
  <si>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</si>
  <si>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</si>
  <si>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</si>
  <si>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</si>
  <si>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</si>
  <si>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</si>
  <si>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</si>
  <si>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</si>
  <si>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</si>
  <si>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</si>
  <si>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</si>
  <si>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</si>
  <si>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</si>
  <si>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</si>
  <si>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</si>
  <si>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</si>
  <si>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</si>
  <si>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</si>
  <si>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</si>
  <si>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</si>
  <si>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</si>
  <si>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</si>
  <si>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</si>
  <si>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</si>
  <si>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</si>
  <si>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</si>
  <si>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</si>
  <si>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</si>
  <si>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</si>
  <si>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</si>
  <si>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</si>
  <si>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</si>
  <si>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</si>
  <si>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</si>
  <si>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</si>
  <si>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</si>
  <si>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</si>
  <si>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</si>
  <si>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</si>
  <si>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</si>
  <si>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</si>
  <si>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</si>
  <si>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</si>
  <si>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</si>
  <si>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</si>
  <si>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</si>
  <si>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</si>
  <si>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</si>
  <si>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</si>
  <si>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</si>
  <si>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</si>
  <si>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</si>
  <si>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</si>
  <si>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</si>
  <si>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</si>
  <si>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</si>
  <si>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</si>
  <si>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</si>
  <si>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</si>
  <si>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</si>
  <si>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</si>
  <si>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</si>
  <si>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</si>
  <si>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</si>
  <si>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</si>
  <si>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</si>
  <si>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</si>
  <si>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</si>
  <si>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</si>
  <si>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</si>
  <si>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</si>
  <si>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</si>
  <si>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</si>
  <si>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</si>
  <si>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</si>
  <si>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</si>
  <si>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</si>
  <si>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</si>
  <si>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</si>
  <si>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</si>
  <si>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</si>
  <si>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</si>
  <si>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</si>
  <si>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</si>
  <si>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</si>
  <si>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</si>
  <si>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</si>
  <si>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</si>
  <si>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</si>
  <si>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</si>
  <si>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</si>
  <si>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</si>
  <si>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</si>
  <si>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</si>
  <si>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</si>
  <si>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</si>
  <si>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</si>
  <si>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</si>
  <si>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</si>
  <si>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</si>
  <si>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</si>
  <si>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</si>
  <si>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</si>
  <si>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</si>
  <si>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</si>
  <si>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</si>
  <si>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</si>
  <si>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</si>
  <si>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</si>
  <si>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</si>
  <si>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</si>
  <si>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</si>
  <si>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</si>
  <si>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</si>
  <si>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</si>
  <si>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</si>
  <si>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</si>
  <si>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</si>
  <si>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</si>
  <si>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</si>
  <si>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</si>
  <si>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</si>
  <si>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</si>
  <si>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</si>
  <si>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</si>
  <si>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</si>
  <si>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</si>
  <si>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</si>
  <si>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</si>
  <si>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</si>
  <si>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</si>
  <si>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</si>
  <si>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</si>
  <si>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</si>
  <si>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</si>
  <si>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</si>
  <si>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</si>
  <si>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</si>
  <si>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</si>
  <si>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</si>
  <si>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</si>
  <si>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</si>
  <si>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</si>
  <si>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</si>
  <si>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</si>
  <si>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</si>
  <si>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</si>
  <si>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</si>
  <si>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</si>
  <si>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</si>
  <si>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</si>
  <si>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</si>
  <si>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</si>
  <si>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</si>
  <si>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</si>
  <si>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</si>
  <si>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</si>
  <si>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</si>
  <si>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</si>
  <si>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</si>
  <si>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</si>
  <si>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</si>
  <si>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</si>
  <si>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</si>
  <si>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</si>
  <si>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</si>
  <si>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</si>
  <si>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</si>
  <si>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</si>
  <si>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</si>
  <si>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</si>
  <si>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</si>
  <si>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</si>
  <si>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</si>
  <si>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</si>
  <si>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</si>
  <si>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</si>
  <si>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</si>
  <si>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</si>
  <si>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</si>
  <si>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</si>
  <si>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</si>
  <si>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</si>
  <si>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</si>
  <si>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</si>
  <si>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</si>
  <si>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</si>
  <si>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</si>
  <si>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</si>
  <si>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</si>
  <si>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</si>
  <si>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</si>
  <si>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</si>
  <si>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</si>
  <si>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</si>
  <si>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</si>
  <si>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</si>
  <si>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</si>
  <si>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</si>
  <si>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</si>
  <si>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</si>
  <si>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</si>
  <si>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</si>
  <si>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</si>
  <si>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</si>
  <si>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</si>
  <si>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</si>
  <si>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</si>
  <si>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</si>
  <si>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</si>
  <si>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</si>
  <si>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</si>
  <si>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</si>
  <si>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</si>
  <si>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</si>
  <si>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</si>
  <si>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</si>
  <si>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</si>
  <si>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</si>
  <si>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</si>
  <si>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</si>
  <si>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</si>
  <si>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</si>
  <si>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</si>
  <si>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</si>
  <si>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</si>
  <si>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</si>
  <si>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</si>
  <si>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</si>
  <si>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</si>
  <si>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</si>
  <si>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</si>
  <si>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</si>
  <si>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</si>
  <si>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</si>
  <si>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</si>
  <si>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</si>
  <si>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</si>
  <si>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</si>
  <si>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</si>
  <si>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</si>
  <si>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</si>
  <si>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</si>
  <si>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</si>
  <si>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</si>
  <si>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</si>
  <si>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</si>
  <si>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</si>
  <si>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</si>
  <si>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</si>
  <si>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</si>
  <si>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</si>
  <si>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</si>
  <si>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</si>
  <si>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</si>
  <si>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</si>
  <si>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</si>
  <si>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</si>
  <si>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</si>
  <si>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</si>
  <si>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</si>
  <si>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</si>
  <si>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</si>
  <si>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</si>
  <si>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</si>
  <si>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</si>
  <si>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</si>
  <si>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</si>
  <si>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</si>
  <si>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</si>
  <si>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</si>
  <si>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</si>
  <si>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</si>
  <si>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</si>
  <si>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</si>
  <si>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</si>
  <si>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</si>
  <si>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</si>
  <si>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</si>
  <si>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</si>
  <si>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</si>
  <si>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</si>
  <si>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</si>
  <si>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</si>
  <si>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</si>
  <si>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</si>
  <si>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</si>
  <si>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</si>
  <si>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</si>
  <si>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</si>
  <si>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</si>
  <si>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</si>
  <si>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</si>
  <si>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</si>
  <si>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</si>
  <si>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</si>
  <si>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</si>
  <si>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</si>
  <si>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</si>
  <si>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</si>
  <si>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</si>
  <si>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</si>
  <si>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</si>
  <si>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</si>
  <si>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</si>
  <si>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</si>
  <si>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</si>
  <si>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</si>
  <si>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</si>
  <si>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</si>
  <si>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</si>
  <si>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</si>
  <si>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</si>
  <si>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</si>
  <si>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</si>
  <si>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</si>
  <si>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</si>
  <si>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</si>
  <si>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</si>
  <si>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</si>
  <si>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</si>
  <si>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</si>
  <si>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</si>
  <si>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</si>
  <si>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</si>
  <si>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</si>
  <si>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</si>
  <si>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</si>
  <si>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</si>
  <si>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</si>
  <si>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</si>
  <si>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</si>
  <si>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</si>
  <si>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</si>
  <si>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</si>
  <si>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</si>
  <si>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</si>
  <si>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</si>
  <si>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</si>
  <si>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</si>
  <si>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</si>
  <si>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</si>
  <si>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</si>
  <si>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</si>
  <si>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</si>
  <si>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</si>
  <si>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</si>
  <si>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</si>
  <si>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</si>
  <si>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</si>
  <si>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</si>
  <si>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</si>
  <si>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</si>
  <si>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</si>
  <si>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</si>
  <si>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</si>
  <si>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</si>
  <si>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</si>
  <si>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</si>
  <si>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</si>
  <si>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</si>
  <si>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</si>
  <si>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</si>
  <si>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</si>
  <si>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</si>
  <si>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</si>
  <si>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</si>
  <si>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</si>
  <si>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</si>
  <si>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</si>
  <si>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</si>
  <si>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</si>
  <si>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</si>
  <si>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</si>
  <si>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</si>
  <si>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</si>
  <si>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</si>
  <si>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</si>
  <si>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</si>
  <si>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</si>
  <si>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</si>
  <si>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</si>
  <si>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</si>
  <si>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</si>
  <si>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</si>
  <si>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</si>
  <si>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</si>
  <si>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</si>
  <si>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</si>
  <si>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</si>
  <si>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</si>
  <si>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</si>
  <si>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</si>
  <si>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</si>
  <si>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</si>
  <si>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</si>
  <si>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</si>
  <si>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</si>
  <si>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</si>
  <si>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</si>
  <si>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</si>
  <si>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</si>
  <si>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</si>
  <si>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</si>
  <si>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</si>
  <si>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</si>
  <si>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</si>
  <si>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</si>
  <si>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</si>
  <si>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</si>
  <si>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</si>
  <si>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</si>
  <si>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</si>
  <si>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</si>
  <si>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</si>
  <si>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</si>
  <si>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</si>
  <si>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</si>
  <si>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</si>
  <si>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</si>
  <si>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</si>
  <si>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</si>
  <si>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</si>
  <si>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</si>
  <si>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</si>
  <si>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</si>
  <si>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</si>
  <si>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</si>
  <si>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</si>
  <si>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</si>
  <si>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</si>
  <si>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</si>
  <si>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</si>
  <si>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</si>
  <si>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</si>
  <si>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</si>
  <si>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</si>
  <si>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</si>
  <si>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</si>
  <si>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</si>
  <si>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</si>
  <si>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</si>
  <si>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</si>
  <si>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</si>
  <si>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</si>
  <si>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</si>
  <si>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</si>
  <si>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</si>
  <si>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</si>
  <si>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</si>
  <si>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</si>
  <si>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</si>
  <si>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</si>
  <si>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</si>
  <si>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</si>
  <si>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</si>
  <si>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</si>
  <si>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</si>
  <si>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</si>
  <si>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</si>
  <si>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</si>
  <si>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</si>
  <si>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</si>
  <si>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</si>
  <si>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</si>
  <si>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</si>
  <si>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</si>
  <si>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</si>
  <si>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</si>
  <si>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</si>
  <si>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</si>
  <si>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</si>
  <si>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</si>
  <si>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</si>
  <si>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</si>
  <si>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</si>
  <si>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</si>
  <si>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</si>
  <si>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</si>
  <si>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</si>
  <si>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</si>
  <si>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</si>
  <si>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</si>
  <si>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</si>
  <si>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</si>
  <si>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</si>
  <si>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</si>
  <si>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</si>
  <si>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</si>
  <si>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</si>
  <si>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</si>
  <si>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</si>
  <si>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</si>
  <si>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</si>
  <si>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</si>
  <si>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</si>
  <si>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</si>
  <si>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</si>
  <si>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</si>
  <si>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</si>
  <si>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</si>
  <si>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</si>
  <si>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</si>
  <si>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</si>
  <si>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</si>
  <si>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</si>
  <si>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</si>
  <si>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</si>
  <si>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</si>
  <si>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</si>
  <si>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</si>
  <si>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</si>
  <si>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</si>
  <si>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</si>
  <si>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</si>
  <si>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</si>
  <si>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</si>
  <si>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</si>
  <si>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</si>
  <si>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</si>
  <si>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</si>
  <si>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</si>
  <si>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</si>
  <si>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</si>
  <si>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</si>
  <si>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</si>
  <si>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</si>
  <si>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</si>
  <si>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</si>
  <si>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</si>
  <si>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</si>
  <si>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</si>
  <si>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</si>
  <si>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</si>
  <si>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</si>
  <si>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</si>
  <si>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</si>
  <si>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</si>
  <si>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</si>
  <si>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</si>
  <si>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</si>
  <si>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</si>
  <si>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</si>
  <si>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</si>
  <si>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</si>
  <si>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</si>
  <si>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</si>
  <si>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</si>
  <si>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</si>
  <si>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</si>
  <si>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</si>
  <si>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</si>
  <si>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</si>
  <si>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</si>
  <si>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</si>
  <si>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</si>
  <si>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</si>
  <si>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</si>
  <si>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</si>
  <si>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</si>
  <si>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</si>
  <si>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</si>
  <si>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</si>
  <si>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</si>
  <si>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</si>
  <si>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</si>
  <si>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</si>
  <si>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</si>
  <si>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</si>
  <si>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</si>
  <si>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</si>
  <si>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</si>
  <si>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</si>
  <si>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</si>
  <si>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</si>
  <si>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</si>
  <si>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</si>
  <si>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</si>
  <si>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</si>
  <si>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</si>
  <si>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</si>
  <si>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</si>
  <si>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</si>
  <si>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</si>
  <si>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</si>
  <si>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</si>
  <si>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</si>
  <si>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</si>
  <si>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</si>
  <si>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</si>
  <si>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</si>
  <si>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</si>
  <si>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</si>
  <si>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</si>
  <si>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</si>
  <si>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</si>
  <si>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</si>
  <si>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</si>
  <si>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</si>
  <si>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</si>
  <si>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</si>
  <si>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</si>
  <si>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</si>
  <si>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</si>
  <si>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</si>
  <si>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</si>
  <si>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</si>
  <si>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</si>
  <si>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</si>
  <si>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</si>
  <si>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</si>
  <si>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</si>
  <si>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</si>
  <si>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</si>
  <si>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</si>
  <si>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</si>
  <si>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</si>
  <si>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</si>
  <si>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</si>
  <si>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</si>
  <si>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</si>
  <si>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</si>
  <si>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</si>
  <si>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</si>
  <si>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</si>
  <si>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</si>
  <si>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</si>
  <si>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</si>
  <si>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</si>
  <si>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</si>
  <si>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</si>
  <si>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</si>
  <si>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</si>
  <si>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</si>
  <si>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</si>
  <si>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</si>
  <si>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</si>
  <si>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</si>
  <si>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</si>
  <si>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</si>
  <si>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</si>
  <si>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</si>
  <si>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</si>
  <si>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</si>
  <si>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</si>
  <si>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</si>
  <si>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</si>
  <si>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</si>
  <si>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</si>
  <si>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</si>
  <si>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</si>
  <si>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</si>
  <si>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</si>
  <si>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</si>
  <si>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</si>
  <si>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</si>
  <si>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</si>
  <si>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</si>
  <si>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</si>
  <si>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</si>
  <si>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</si>
  <si>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</si>
  <si>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</si>
  <si>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</si>
  <si>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</si>
  <si>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</si>
  <si>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</si>
  <si>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</si>
  <si>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</si>
  <si>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</si>
  <si>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</si>
  <si>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</si>
  <si>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</si>
  <si>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</si>
  <si>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</si>
  <si>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</si>
  <si>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</si>
  <si>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</si>
  <si>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</si>
  <si>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</si>
  <si>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</si>
  <si>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</si>
  <si>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</si>
  <si>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</si>
  <si>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</si>
  <si>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</si>
  <si>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</si>
  <si>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</si>
  <si>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</si>
  <si>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</si>
  <si>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</si>
  <si>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</si>
  <si>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</si>
  <si>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</si>
  <si>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</si>
  <si>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</si>
  <si>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</si>
  <si>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</si>
  <si>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</si>
  <si>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</si>
  <si>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</si>
  <si>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</si>
  <si>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</si>
  <si>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</si>
  <si>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</si>
  <si>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</si>
  <si>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</si>
  <si>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</si>
  <si>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</si>
  <si>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</si>
  <si>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</si>
  <si>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</si>
  <si>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</si>
  <si>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</si>
  <si>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</si>
  <si>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</si>
  <si>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</si>
  <si>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</si>
  <si>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</si>
  <si>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</si>
  <si>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</si>
  <si>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</si>
  <si>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</si>
  <si>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</si>
  <si>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</si>
  <si>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</si>
  <si>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</si>
  <si>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</si>
  <si>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</si>
  <si>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</si>
  <si>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</si>
  <si>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</si>
  <si>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</si>
  <si>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</si>
  <si>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</si>
  <si>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</si>
  <si>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</si>
  <si>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</si>
  <si>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</si>
  <si>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</si>
  <si>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</si>
  <si>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</si>
  <si>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</si>
  <si>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</si>
  <si>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</si>
  <si>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</si>
  <si>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</si>
  <si>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</si>
  <si>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</si>
  <si>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</si>
  <si>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</si>
  <si>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</si>
  <si>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</si>
  <si>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</si>
  <si>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</si>
  <si>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</si>
  <si>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</si>
  <si>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</si>
  <si>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</si>
  <si>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</si>
  <si>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</si>
  <si>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</si>
  <si>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</si>
  <si>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</si>
  <si>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</si>
  <si>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</si>
  <si>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</si>
  <si>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</si>
  <si>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</si>
  <si>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</si>
  <si>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</si>
  <si>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</si>
  <si>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</si>
  <si>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</si>
  <si>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</si>
  <si>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</si>
  <si>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</si>
  <si>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</si>
  <si>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</si>
  <si>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</si>
  <si>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</si>
  <si>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</si>
  <si>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</si>
  <si>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</si>
  <si>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</si>
  <si>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</si>
  <si>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</si>
  <si>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</si>
  <si>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</si>
  <si>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</si>
  <si>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</si>
  <si>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</si>
  <si>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</si>
  <si>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</si>
  <si>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</si>
  <si>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</si>
  <si>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</si>
  <si>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</si>
  <si>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</si>
  <si>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</si>
  <si>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</si>
  <si>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</si>
  <si>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</si>
  <si>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</si>
  <si>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</si>
  <si>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</si>
  <si>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</si>
  <si>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</si>
  <si>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</si>
  <si>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</si>
  <si>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</si>
  <si>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</si>
  <si>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</si>
  <si>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</si>
  <si>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</si>
  <si>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</si>
  <si>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</si>
  <si>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</si>
  <si>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</si>
  <si>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</si>
  <si>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</si>
  <si>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</si>
  <si>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</si>
  <si>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</si>
  <si>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</si>
  <si>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</si>
  <si>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</si>
  <si>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</si>
  <si>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</si>
  <si>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</si>
  <si>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</si>
  <si>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</si>
  <si>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</si>
  <si>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</si>
  <si>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</si>
  <si>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</si>
  <si>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</si>
  <si>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</si>
  <si>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</si>
  <si>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</si>
  <si>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</si>
  <si>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</si>
  <si>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</si>
  <si>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</si>
  <si>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</si>
  <si>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</si>
  <si>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</si>
  <si>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</si>
  <si>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</si>
  <si>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</si>
  <si>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</si>
  <si>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</si>
  <si>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</si>
  <si>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</si>
  <si>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</si>
  <si>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</si>
  <si>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</si>
  <si>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</si>
  <si>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</si>
  <si>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</si>
  <si>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</si>
  <si>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</si>
  <si>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</si>
  <si>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</si>
  <si>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</si>
  <si>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</si>
  <si>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</si>
  <si>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</si>
  <si>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</si>
  <si>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</si>
  <si>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</si>
  <si>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</si>
  <si>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</si>
  <si>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</si>
  <si>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</si>
  <si>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</si>
  <si>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</si>
  <si>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</si>
  <si>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</si>
  <si>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</si>
  <si>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</si>
  <si>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</si>
  <si>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</si>
  <si>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</si>
  <si>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</si>
  <si>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</si>
  <si>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</si>
  <si>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</si>
  <si>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</si>
  <si>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</si>
  <si>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</si>
  <si>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</si>
  <si>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</si>
  <si>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</si>
  <si>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</si>
  <si>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</si>
  <si>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</si>
  <si>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</si>
  <si>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</si>
  <si>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</si>
  <si>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</si>
  <si>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</si>
  <si>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</si>
  <si>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</si>
  <si>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</si>
  <si>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</si>
  <si>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</si>
  <si>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</si>
  <si>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</si>
  <si>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</si>
  <si>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</si>
  <si>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</si>
  <si>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</si>
  <si>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</si>
  <si>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</si>
  <si>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</si>
  <si>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</si>
  <si>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</si>
  <si>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</si>
  <si>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</si>
  <si>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</si>
  <si>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</si>
  <si>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</si>
  <si>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</si>
  <si>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</si>
  <si>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</si>
  <si>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</si>
  <si>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</si>
  <si>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</si>
  <si>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</si>
  <si>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</si>
  <si>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</si>
  <si>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</si>
  <si>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</si>
  <si>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</si>
  <si>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</si>
  <si>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</si>
  <si>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</si>
  <si>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</si>
  <si>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</si>
  <si>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</si>
  <si>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</si>
  <si>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</si>
  <si>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</si>
  <si>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</si>
  <si>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</si>
  <si>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</si>
  <si>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</si>
  <si>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</si>
  <si>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</si>
  <si>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</si>
  <si>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</si>
  <si>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</si>
  <si>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</si>
  <si>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</si>
  <si>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</si>
  <si>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</si>
  <si>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</si>
  <si>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</si>
  <si>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</si>
  <si>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</si>
  <si>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</si>
  <si>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</si>
  <si>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</si>
  <si>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</si>
  <si>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</si>
  <si>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</si>
  <si>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</si>
  <si>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</si>
  <si>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</si>
  <si>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</si>
  <si>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</si>
  <si>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</si>
  <si>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</si>
  <si>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</si>
  <si>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</si>
  <si>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</si>
  <si>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</si>
  <si>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</si>
  <si>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</si>
  <si>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</si>
  <si>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</si>
  <si>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</si>
  <si>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</si>
  <si>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</si>
  <si>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</si>
  <si>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</si>
  <si>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</si>
  <si>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</si>
  <si>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</si>
  <si>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</si>
  <si>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</si>
  <si>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</si>
  <si>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</si>
  <si>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</si>
  <si>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</si>
  <si>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</si>
  <si>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</si>
  <si>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</si>
  <si>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</si>
  <si>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</si>
  <si>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</si>
  <si>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</si>
  <si>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</si>
  <si>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</si>
  <si>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</si>
  <si>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</si>
  <si>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</si>
  <si>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</si>
  <si>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</si>
  <si>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</si>
  <si>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</si>
  <si>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</si>
  <si>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</si>
  <si>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</si>
  <si>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</si>
  <si>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</si>
  <si>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</si>
  <si>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</si>
  <si>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</si>
  <si>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</si>
  <si>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</si>
  <si>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</si>
  <si>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</si>
  <si>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</si>
  <si>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</si>
  <si>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</si>
  <si>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</si>
  <si>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</si>
  <si>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</si>
  <si>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</si>
  <si>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</si>
  <si>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</si>
  <si>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</si>
  <si>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</si>
  <si>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</si>
  <si>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</si>
  <si>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</si>
  <si>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</si>
  <si>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</si>
  <si>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</si>
  <si>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</si>
  <si>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</si>
  <si>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</si>
  <si>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</si>
  <si>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</si>
  <si>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</si>
  <si>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</si>
  <si>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</si>
  <si>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</si>
  <si>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</si>
  <si>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</si>
  <si>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</si>
  <si>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</si>
  <si>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</si>
  <si>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</si>
  <si>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</si>
  <si>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</si>
  <si>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</si>
  <si>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</si>
  <si>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</si>
  <si>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</si>
  <si>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</si>
  <si>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</si>
  <si>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</si>
  <si>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</si>
  <si>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</si>
  <si>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</si>
  <si>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</si>
  <si>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</si>
  <si>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</si>
  <si>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</si>
  <si>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</si>
  <si>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</si>
  <si>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</si>
  <si>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</si>
  <si>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</si>
  <si>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</si>
  <si>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</si>
  <si>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</si>
  <si>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</si>
  <si>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</si>
  <si>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</si>
  <si>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</si>
  <si>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</si>
  <si>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</si>
  <si>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</si>
  <si>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</si>
  <si>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</si>
  <si>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</si>
  <si>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</si>
  <si>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</si>
  <si>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</si>
  <si>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</si>
  <si>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</si>
  <si>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</si>
  <si>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</si>
  <si>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</si>
  <si>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</si>
  <si>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</si>
  <si>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</si>
  <si>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</si>
  <si>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</si>
  <si>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</si>
  <si>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</si>
  <si>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</si>
  <si>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</si>
  <si>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</si>
  <si>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</si>
  <si>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</si>
  <si>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</si>
  <si>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</si>
  <si>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</si>
  <si>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</si>
  <si>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</si>
  <si>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</si>
  <si>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</si>
  <si>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</si>
  <si>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</si>
  <si>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</si>
  <si>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</si>
  <si>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</si>
  <si>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</si>
  <si>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</si>
  <si>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</si>
  <si>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</si>
  <si>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</si>
  <si>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</si>
  <si>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</si>
  <si>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</si>
  <si>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</si>
  <si>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</si>
  <si>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</si>
  <si>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</si>
  <si>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</si>
  <si>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</si>
  <si>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</si>
  <si>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</si>
  <si>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</si>
  <si>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</si>
  <si>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</si>
  <si>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</si>
  <si>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</si>
  <si>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</si>
  <si>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</si>
  <si>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</si>
  <si>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</si>
  <si>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</si>
  <si>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</si>
  <si>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</si>
  <si>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</si>
  <si>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</si>
  <si>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</si>
  <si>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</si>
  <si>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</si>
  <si>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</si>
  <si>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</si>
  <si>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</si>
  <si>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</si>
  <si>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</si>
  <si>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</si>
  <si>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</si>
  <si>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</si>
  <si>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</si>
  <si>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</si>
  <si>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</si>
  <si>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</si>
  <si>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</si>
  <si>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</si>
  <si>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</si>
  <si>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</si>
  <si>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</si>
  <si>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</si>
  <si>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</si>
  <si>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</si>
  <si>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</si>
  <si>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</si>
  <si>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</si>
  <si>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</si>
  <si>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</si>
  <si>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</si>
  <si>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</si>
  <si>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</si>
  <si>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</si>
  <si>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</si>
  <si>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</si>
  <si>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</si>
  <si>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</si>
  <si>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</si>
  <si>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</si>
  <si>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</si>
  <si>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</si>
  <si>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</si>
  <si>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</si>
  <si>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</si>
  <si>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</si>
  <si>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</si>
  <si>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</si>
  <si>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</si>
  <si>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</si>
  <si>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</si>
  <si>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</si>
  <si>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</si>
  <si>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</si>
  <si>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</si>
  <si>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</si>
  <si>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</si>
  <si>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</si>
  <si>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</si>
  <si>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</si>
  <si>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</si>
  <si>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</si>
  <si>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</si>
  <si>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</si>
  <si>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</si>
  <si>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</si>
  <si>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</si>
  <si>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</si>
  <si>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</si>
  <si>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</si>
  <si>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</si>
  <si>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</si>
  <si>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</si>
  <si>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</si>
  <si>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</si>
  <si>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</si>
  <si>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</si>
  <si>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</si>
  <si>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</si>
  <si>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</si>
  <si>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</si>
  <si>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</si>
  <si>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</si>
  <si>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</si>
  <si>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</si>
  <si>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</si>
  <si>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</si>
  <si>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</si>
  <si>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</si>
  <si>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</si>
  <si>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</si>
  <si>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</si>
  <si>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</si>
  <si>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</si>
  <si>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</si>
  <si>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</si>
  <si>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</si>
  <si>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</si>
  <si>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</si>
  <si>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</si>
  <si>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</si>
  <si>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</si>
  <si>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</si>
  <si>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</si>
  <si>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</si>
  <si>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</si>
  <si>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</si>
  <si>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</si>
  <si>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</si>
  <si>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</si>
  <si>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</si>
  <si>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</si>
  <si>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</si>
  <si>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</si>
  <si>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</si>
  <si>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</si>
  <si>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</si>
  <si>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</si>
  <si>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</si>
  <si>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</si>
  <si>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</si>
  <si>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</si>
  <si>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</si>
  <si>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</si>
  <si>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</si>
  <si>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</si>
  <si>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</si>
  <si>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</si>
  <si>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</si>
  <si>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</si>
  <si>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</si>
  <si>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</si>
  <si>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</si>
  <si>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</si>
  <si>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</si>
  <si>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</si>
  <si>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</si>
  <si>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</si>
  <si>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</si>
  <si>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</si>
  <si>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</si>
  <si>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</si>
  <si>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</si>
  <si>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</si>
  <si>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</si>
  <si>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</si>
  <si>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</si>
  <si>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</si>
  <si>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</si>
  <si>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</si>
  <si>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</si>
  <si>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</si>
  <si>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</si>
  <si>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</si>
  <si>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</si>
  <si>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</si>
  <si>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</si>
  <si>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</si>
  <si>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</si>
  <si>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</si>
  <si>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</si>
  <si>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</si>
  <si>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</si>
  <si>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</si>
  <si>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</si>
  <si>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</si>
  <si>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</si>
  <si>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</si>
  <si>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</si>
  <si>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</si>
  <si>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</si>
  <si>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</si>
  <si>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</si>
  <si>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</si>
  <si>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</si>
  <si>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</si>
  <si>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</si>
  <si>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</si>
  <si>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</si>
  <si>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</si>
  <si>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</si>
  <si>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</si>
  <si>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</si>
  <si>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</si>
  <si>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</si>
  <si>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</si>
  <si>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</si>
  <si>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</si>
  <si>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</si>
  <si>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</si>
  <si>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</si>
  <si>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</si>
  <si>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</si>
  <si>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</si>
  <si>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</si>
  <si>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</si>
  <si>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</si>
  <si>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</si>
  <si>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</si>
  <si>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</si>
  <si>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</si>
  <si>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</si>
  <si>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</si>
  <si>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</si>
  <si>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</si>
  <si>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</si>
  <si>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</si>
  <si>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</si>
  <si>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</si>
  <si>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</si>
  <si>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</si>
  <si>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</si>
  <si>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</si>
  <si>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</si>
  <si>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</si>
  <si>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</si>
  <si>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</si>
  <si>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</si>
  <si>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</si>
  <si>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</si>
  <si>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</si>
  <si>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</si>
  <si>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</si>
  <si>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</si>
  <si>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</si>
  <si>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</si>
  <si>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</si>
  <si>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</si>
  <si>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</si>
  <si>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</si>
  <si>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</si>
  <si>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</si>
  <si>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</si>
  <si>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</si>
  <si>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</si>
  <si>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</si>
  <si>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</si>
  <si>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</si>
  <si>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</si>
  <si>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</si>
  <si>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</si>
  <si>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</si>
  <si>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</si>
  <si>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</si>
  <si>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</si>
  <si>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</si>
  <si>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</si>
  <si>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</si>
  <si>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</si>
  <si>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</si>
  <si>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</si>
  <si>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</si>
  <si>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</si>
  <si>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</si>
  <si>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</si>
  <si>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</si>
  <si>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</si>
  <si>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</si>
  <si>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</si>
  <si>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</si>
  <si>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</si>
  <si>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</si>
  <si>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</si>
  <si>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</si>
  <si>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</si>
  <si>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</si>
  <si>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</si>
  <si>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</si>
  <si>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</si>
  <si>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</si>
  <si>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</si>
  <si>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</si>
  <si>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</si>
  <si>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</si>
  <si>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</si>
  <si>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</si>
  <si>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</si>
  <si>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</si>
  <si>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</si>
  <si>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</si>
  <si>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</si>
  <si>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</si>
  <si>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</si>
  <si>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</si>
  <si>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</si>
  <si>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</si>
  <si>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</si>
  <si>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</si>
  <si>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</si>
  <si>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</si>
  <si>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</si>
  <si>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</si>
  <si>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</si>
  <si>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</si>
  <si>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</si>
  <si>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</si>
  <si>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</si>
  <si>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</si>
  <si>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</si>
  <si>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</si>
  <si>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</si>
  <si>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</si>
  <si>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</si>
  <si>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</si>
  <si>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</si>
  <si>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</si>
  <si>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</si>
  <si>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</si>
  <si>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</si>
  <si>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</si>
  <si>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</si>
  <si>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</si>
  <si>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</si>
  <si>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</si>
  <si>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</si>
  <si>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</si>
  <si>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</si>
  <si>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</si>
  <si>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</si>
  <si>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</si>
  <si>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</si>
  <si>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</si>
  <si>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</si>
  <si>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</si>
  <si>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</si>
  <si>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</si>
  <si>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</si>
  <si>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</si>
  <si>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</si>
  <si>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</si>
  <si>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</si>
  <si>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</si>
  <si>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</si>
  <si>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</si>
  <si>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</si>
  <si>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</si>
  <si>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</si>
  <si>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</si>
  <si>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</si>
  <si>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</si>
  <si>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</si>
  <si>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</si>
  <si>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</si>
  <si>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</si>
  <si>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</si>
  <si>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</si>
  <si>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</si>
  <si>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</si>
  <si>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</si>
  <si>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</si>
  <si>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</si>
  <si>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</si>
  <si>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</si>
  <si>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</si>
  <si>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</si>
  <si>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</si>
  <si>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</si>
  <si>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</si>
  <si>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</si>
  <si>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</si>
  <si>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</si>
  <si>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</si>
  <si>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</si>
  <si>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</si>
  <si>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</si>
  <si>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</si>
  <si>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</si>
  <si>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</si>
  <si>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</si>
  <si>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</si>
  <si>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</si>
  <si>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</si>
  <si>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</si>
  <si>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</si>
  <si>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</si>
  <si>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</si>
  <si>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</si>
  <si>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</si>
  <si>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</si>
  <si>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</si>
  <si>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</si>
  <si>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</si>
  <si>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</si>
  <si>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</si>
  <si>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</si>
  <si>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</si>
  <si>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</si>
  <si>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</si>
  <si>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</si>
  <si>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</si>
  <si>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</si>
  <si>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</si>
  <si>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</si>
  <si>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</si>
  <si>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</si>
  <si>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</si>
  <si>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</si>
  <si>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</si>
  <si>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</si>
  <si>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</si>
  <si>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</si>
  <si>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</si>
  <si>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</si>
  <si>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</si>
  <si>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</si>
  <si>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</si>
  <si>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</si>
  <si>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</si>
  <si>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</si>
  <si>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</si>
  <si>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</si>
  <si>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</si>
  <si>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</si>
  <si>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</si>
  <si>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</si>
  <si>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</si>
  <si>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</si>
  <si>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</si>
  <si>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</si>
  <si>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</si>
  <si>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</si>
  <si>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</si>
  <si>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</si>
  <si>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</si>
  <si>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</si>
  <si>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</si>
  <si>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</si>
  <si>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</si>
  <si>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</si>
  <si>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</si>
  <si>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</si>
  <si>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</si>
  <si>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</si>
  <si>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</si>
  <si>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</si>
  <si>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</si>
  <si>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</si>
  <si>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</si>
  <si>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</si>
  <si>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</si>
  <si>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</si>
  <si>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</si>
  <si>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</si>
  <si>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</si>
  <si>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</si>
  <si>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</si>
  <si>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</si>
  <si>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</si>
  <si>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</si>
  <si>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</si>
  <si>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</si>
  <si>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</si>
  <si>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</si>
  <si>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</si>
  <si>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</si>
  <si>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</si>
  <si>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</si>
  <si>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</si>
  <si>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</si>
  <si>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</si>
  <si>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</si>
  <si>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</si>
  <si>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</si>
  <si>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</si>
  <si>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</si>
  <si>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</si>
  <si>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</si>
  <si>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</si>
  <si>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</si>
  <si>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</si>
  <si>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</si>
  <si>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</si>
  <si>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</si>
  <si>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</si>
  <si>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</si>
  <si>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</si>
  <si>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</si>
  <si>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</si>
  <si>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</si>
  <si>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</si>
  <si>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</si>
  <si>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</si>
  <si>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</si>
  <si>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</si>
  <si>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</si>
  <si>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</si>
  <si>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</si>
  <si>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</si>
  <si>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</si>
  <si>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</si>
  <si>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</si>
  <si>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</si>
  <si>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</si>
  <si>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</si>
  <si>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</si>
  <si>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</si>
  <si>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</si>
  <si>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</si>
  <si>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</si>
  <si>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</si>
  <si>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</si>
  <si>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</si>
  <si>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</si>
  <si>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</si>
  <si>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</si>
  <si>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</si>
  <si>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</si>
  <si>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</si>
  <si>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</si>
  <si>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</si>
  <si>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</si>
  <si>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</si>
  <si>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</si>
  <si>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</si>
  <si>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</si>
  <si>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</si>
  <si>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</si>
  <si>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</si>
  <si>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</si>
  <si>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</si>
  <si>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</si>
  <si>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</si>
  <si>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</si>
  <si>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</si>
  <si>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</si>
  <si>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</si>
  <si>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</si>
  <si>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</si>
  <si>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</si>
  <si>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</si>
  <si>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</si>
  <si>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</si>
  <si>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</si>
  <si>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</si>
  <si>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</si>
  <si>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</si>
  <si>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</si>
  <si>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</si>
  <si>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</si>
  <si>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</si>
  <si>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</si>
  <si>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</si>
  <si>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</si>
  <si>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</si>
  <si>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</si>
  <si>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</si>
  <si>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</si>
  <si>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</si>
  <si>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</si>
  <si>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</si>
  <si>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</si>
  <si>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</si>
  <si>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</si>
  <si>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</si>
  <si>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</si>
  <si>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</si>
  <si>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</si>
  <si>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</si>
  <si>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</si>
  <si>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</si>
  <si>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</si>
  <si>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</si>
  <si>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</si>
  <si>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</si>
  <si>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</si>
  <si>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</si>
  <si>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</si>
  <si>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</si>
  <si>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</si>
  <si>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</si>
  <si>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</si>
  <si>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</si>
  <si>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</si>
  <si>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</si>
  <si>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</si>
  <si>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</si>
  <si>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</si>
  <si>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</si>
  <si>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</si>
  <si>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</si>
  <si>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</si>
  <si>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</si>
  <si>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</si>
  <si>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</si>
  <si>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</si>
  <si>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</si>
  <si>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</si>
  <si>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</si>
  <si>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</si>
  <si>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</si>
  <si>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</si>
  <si>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</si>
  <si>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</si>
  <si>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</si>
  <si>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</si>
  <si>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</si>
  <si>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</si>
  <si>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</si>
  <si>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</si>
  <si>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</si>
  <si>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</si>
  <si>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</si>
  <si>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</si>
  <si>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</si>
  <si>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</si>
  <si>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</si>
  <si>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</si>
  <si>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</si>
  <si>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</si>
  <si>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</si>
  <si>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</si>
  <si>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</si>
  <si>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</si>
  <si>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</si>
  <si>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</si>
  <si>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</si>
  <si>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</si>
  <si>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</si>
  <si>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</si>
  <si>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</si>
  <si>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</si>
  <si>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</si>
  <si>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</si>
  <si>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</si>
  <si>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</si>
  <si>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</si>
  <si>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</si>
  <si>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</si>
  <si>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</si>
  <si>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</si>
  <si>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</si>
  <si>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</si>
  <si>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</si>
  <si>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</si>
  <si>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</si>
  <si>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</si>
  <si>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</si>
  <si>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</si>
  <si>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</si>
  <si>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</si>
  <si>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</si>
  <si>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</si>
  <si>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</si>
  <si>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</si>
  <si>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</si>
  <si>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</si>
  <si>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</si>
  <si>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</si>
  <si>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</si>
  <si>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</si>
  <si>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</si>
  <si>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</si>
  <si>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</si>
  <si>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</si>
  <si>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</si>
  <si>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</si>
  <si>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</si>
  <si>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</si>
  <si>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</si>
  <si>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</si>
  <si>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</si>
  <si>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</si>
  <si>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</si>
  <si>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</si>
  <si>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</si>
  <si>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</si>
  <si>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</si>
  <si>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</si>
  <si>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</si>
  <si>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</si>
  <si>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</si>
  <si>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</si>
  <si>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</si>
  <si>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</si>
  <si>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</si>
  <si>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</si>
  <si>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</si>
  <si>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</si>
  <si>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</si>
  <si>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</si>
  <si>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</si>
  <si>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</si>
  <si>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</si>
  <si>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</si>
  <si>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</si>
  <si>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</si>
  <si>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</si>
  <si>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</si>
  <si>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</si>
  <si>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</si>
  <si>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</si>
  <si>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</si>
  <si>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</si>
  <si>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</si>
  <si>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</si>
  <si>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</si>
  <si>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</si>
  <si>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</si>
  <si>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</si>
  <si>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</si>
  <si>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</si>
  <si>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</si>
  <si>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</si>
  <si>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</si>
  <si>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</si>
  <si>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</si>
  <si>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</si>
  <si>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</si>
  <si>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</si>
  <si>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</si>
  <si>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</si>
  <si>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</si>
  <si>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</si>
  <si>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</si>
  <si>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</si>
  <si>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</si>
  <si>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</si>
  <si>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</si>
  <si>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</si>
  <si>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</si>
  <si>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</si>
  <si>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</si>
  <si>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</si>
  <si>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</si>
  <si>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</si>
  <si>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</si>
  <si>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</si>
  <si>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</si>
  <si>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</si>
  <si>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</si>
  <si>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</si>
  <si>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</si>
  <si>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</si>
  <si>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</si>
  <si>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</si>
  <si>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</si>
  <si>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</si>
  <si>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</si>
  <si>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</si>
  <si>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</si>
  <si>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</si>
  <si>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</si>
  <si>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</si>
  <si>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</si>
  <si>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</si>
  <si>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</si>
  <si>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</si>
  <si>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</si>
  <si>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</si>
  <si>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</si>
  <si>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</si>
  <si>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</si>
  <si>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</si>
  <si>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</si>
  <si>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</si>
  <si>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</si>
  <si>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</si>
  <si>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</si>
  <si>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</si>
  <si>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</si>
  <si>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</si>
  <si>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</si>
  <si>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</si>
  <si>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</si>
  <si>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</si>
  <si>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</si>
  <si>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</si>
  <si>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</si>
  <si>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</si>
  <si>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</si>
  <si>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</si>
  <si>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</si>
  <si>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</si>
  <si>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</si>
  <si>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</si>
  <si>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</si>
  <si>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</si>
  <si>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</si>
  <si>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</si>
  <si>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</si>
  <si>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</si>
  <si>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</si>
  <si>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</si>
  <si>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</si>
  <si>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</si>
  <si>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</si>
  <si>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</si>
  <si>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</si>
  <si>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</si>
  <si>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</si>
  <si>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</si>
  <si>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</si>
  <si>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</si>
  <si>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</si>
  <si>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</si>
  <si>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</si>
  <si>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</si>
  <si>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</si>
  <si>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</si>
  <si>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</si>
  <si>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</si>
  <si>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</si>
  <si>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</si>
  <si>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</si>
  <si>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</si>
  <si>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</si>
  <si>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</si>
  <si>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</si>
  <si>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</si>
  <si>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</si>
  <si>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</si>
  <si>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</si>
  <si>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</si>
  <si>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</si>
  <si>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</si>
  <si>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</si>
  <si>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</si>
  <si>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</si>
  <si>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</si>
  <si>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</si>
  <si>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</si>
  <si>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</si>
  <si>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</si>
  <si>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</si>
  <si>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</si>
  <si>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</si>
  <si>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</si>
  <si>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</si>
  <si>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</si>
  <si>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</si>
  <si>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</si>
  <si>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</si>
  <si>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</si>
  <si>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</si>
  <si>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</si>
  <si>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</si>
  <si>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</si>
  <si>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</si>
  <si>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</si>
  <si>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</si>
  <si>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</si>
  <si>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</si>
  <si>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</si>
  <si>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</si>
  <si>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</si>
  <si>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</si>
  <si>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</si>
  <si>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</si>
  <si>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</si>
  <si>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</si>
  <si>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</si>
  <si>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</si>
  <si>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</si>
  <si>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</si>
  <si>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</si>
  <si>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</si>
  <si>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</si>
  <si>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</si>
  <si>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</si>
  <si>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</si>
  <si>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</si>
  <si>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</si>
  <si>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</si>
  <si>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</si>
  <si>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</si>
  <si>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</si>
  <si>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</si>
  <si>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</si>
  <si>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</si>
  <si>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</si>
  <si>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</si>
  <si>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</si>
  <si>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</si>
  <si>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</si>
  <si>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</si>
  <si>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</si>
  <si>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</si>
  <si>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</si>
  <si>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</si>
  <si>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</si>
  <si>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</si>
  <si>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</si>
  <si>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</si>
  <si>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</si>
  <si>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</si>
  <si>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</si>
  <si>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</si>
  <si>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</si>
  <si>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</si>
  <si>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</si>
  <si>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</si>
  <si>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</si>
  <si>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</si>
  <si>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</si>
  <si>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</si>
  <si>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</si>
  <si>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</si>
  <si>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</si>
  <si>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</si>
  <si>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</si>
  <si>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</si>
  <si>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</si>
  <si>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</si>
  <si>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</si>
  <si>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</si>
  <si>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</si>
  <si>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</si>
  <si>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</si>
  <si>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</si>
  <si>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</si>
  <si>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</si>
  <si>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</si>
  <si>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</si>
  <si>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</si>
  <si>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</si>
  <si>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</si>
  <si>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</si>
  <si>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</si>
  <si>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</si>
  <si>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</si>
  <si>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</si>
  <si>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</si>
  <si>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</si>
  <si>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</si>
  <si>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</si>
  <si>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</si>
  <si>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</si>
  <si>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</si>
  <si>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</si>
  <si>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</si>
  <si>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</si>
  <si>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</si>
  <si>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</si>
  <si>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</si>
  <si>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</si>
  <si>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</si>
  <si>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</si>
  <si>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</si>
  <si>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</si>
  <si>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</si>
  <si>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</si>
  <si>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</si>
  <si>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</si>
  <si>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</si>
  <si>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</si>
  <si>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</si>
  <si>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</si>
  <si>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</si>
  <si>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</si>
  <si>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</si>
  <si>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</si>
  <si>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</si>
  <si>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</si>
  <si>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</si>
  <si>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</si>
  <si>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</si>
  <si>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</si>
  <si>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</si>
  <si>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</si>
  <si>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</si>
  <si>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</si>
  <si>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</si>
  <si>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</si>
  <si>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</si>
  <si>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</si>
  <si>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</si>
  <si>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</si>
  <si>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</si>
  <si>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</si>
  <si>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</si>
  <si>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</si>
  <si>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</si>
  <si>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</si>
  <si>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</si>
  <si>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</si>
  <si>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</si>
  <si>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</si>
  <si>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</si>
  <si>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</si>
  <si>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</si>
  <si>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</si>
  <si>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</si>
  <si>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</si>
  <si>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</si>
  <si>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</si>
  <si>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</si>
  <si>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</si>
  <si>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</si>
  <si>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</si>
  <si>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</si>
  <si>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</si>
  <si>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</si>
  <si>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</si>
  <si>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</si>
  <si>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</si>
  <si>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</si>
  <si>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</si>
  <si>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</si>
  <si>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</si>
  <si>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</si>
  <si>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</si>
  <si>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</si>
  <si>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</si>
  <si>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</si>
  <si>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</si>
  <si>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</si>
  <si>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</si>
  <si>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</si>
  <si>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</si>
  <si>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</si>
  <si>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</si>
  <si>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</si>
  <si>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</si>
  <si>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</si>
  <si>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</si>
  <si>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</si>
  <si>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</si>
  <si>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</si>
  <si>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</si>
  <si>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</si>
  <si>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</si>
  <si>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</si>
  <si>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</si>
  <si>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</si>
  <si>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</si>
  <si>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</si>
  <si>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</si>
  <si>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</si>
  <si>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</si>
  <si>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</si>
  <si>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</si>
  <si>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</si>
  <si>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</si>
  <si>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</si>
  <si>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</si>
  <si>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</si>
  <si>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</si>
  <si>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</si>
  <si>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</si>
  <si>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</si>
  <si>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</si>
  <si>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</si>
  <si>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</si>
  <si>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</si>
  <si>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</si>
  <si>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</si>
  <si>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</si>
  <si>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</si>
  <si>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</si>
  <si>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</si>
  <si>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</si>
  <si>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</si>
  <si>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</si>
  <si>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</si>
  <si>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</si>
  <si>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</si>
  <si>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</si>
  <si>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</si>
  <si>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</si>
  <si>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</si>
  <si>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</si>
  <si>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</si>
  <si>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</si>
  <si>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</si>
  <si>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</si>
  <si>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</si>
  <si>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</si>
  <si>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</si>
  <si>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</si>
  <si>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</si>
  <si>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</si>
  <si>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</si>
  <si>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</si>
  <si>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</si>
  <si>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</si>
  <si>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</si>
  <si>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</si>
  <si>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</si>
  <si>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</si>
  <si>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</si>
  <si>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</si>
  <si>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</si>
  <si>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</si>
  <si>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</si>
  <si>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</si>
  <si>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</si>
  <si>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</si>
  <si>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</si>
  <si>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</si>
  <si>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</si>
  <si>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</si>
  <si>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</si>
  <si>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</si>
  <si>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</si>
  <si>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</si>
  <si>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</si>
  <si>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</si>
  <si>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</si>
  <si>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</si>
  <si>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</si>
  <si>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</si>
  <si>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</si>
  <si>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</si>
  <si>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</si>
  <si>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</si>
  <si>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</si>
  <si>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</si>
  <si>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</si>
  <si>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</si>
  <si>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</si>
  <si>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</si>
  <si>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</si>
  <si>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</si>
  <si>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</si>
  <si>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</si>
  <si>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</si>
  <si>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</si>
  <si>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</si>
  <si>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</si>
  <si>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</si>
  <si>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</si>
  <si>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</si>
  <si>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</si>
  <si>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</si>
  <si>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</si>
  <si>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</si>
  <si>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</si>
  <si>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</si>
  <si>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</si>
  <si>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</si>
  <si>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</si>
  <si>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</si>
  <si>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</si>
  <si>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</si>
  <si>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</si>
  <si>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</si>
  <si>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</si>
  <si>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</si>
  <si>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</si>
  <si>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</si>
  <si>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</si>
  <si>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</si>
  <si>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</si>
  <si>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</si>
  <si>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</si>
  <si>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</si>
  <si>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</si>
  <si>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</si>
  <si>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</si>
  <si>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</si>
  <si>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</si>
  <si>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</si>
  <si>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</si>
  <si>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</si>
  <si>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</si>
  <si>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</si>
  <si>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</si>
  <si>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</si>
  <si>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</si>
  <si>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</si>
  <si>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</si>
  <si>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</si>
  <si>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</si>
  <si>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</si>
  <si>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</si>
  <si>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</si>
  <si>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</si>
  <si>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</si>
  <si>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</si>
  <si>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</si>
  <si>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</si>
  <si>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</si>
  <si>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</si>
  <si>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</si>
  <si>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</si>
  <si>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</si>
  <si>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</si>
  <si>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</si>
  <si>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</si>
  <si>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</si>
  <si>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</si>
  <si>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</si>
  <si>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</si>
  <si>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</si>
  <si>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</si>
  <si>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</si>
  <si>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</si>
  <si>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</si>
  <si>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</si>
  <si>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</si>
  <si>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</si>
  <si>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</si>
  <si>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</si>
  <si>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</si>
  <si>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</si>
  <si>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</si>
  <si>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</si>
  <si>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</si>
  <si>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</si>
  <si>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</si>
  <si>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</si>
  <si>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</si>
  <si>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</si>
  <si>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</si>
  <si>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</si>
  <si>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</si>
  <si>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</si>
  <si>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</si>
  <si>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</si>
  <si>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</si>
  <si>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</si>
  <si>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</si>
  <si>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</si>
  <si>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</si>
  <si>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</si>
  <si>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</si>
  <si>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</si>
  <si>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</si>
  <si>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</si>
  <si>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</si>
  <si>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</si>
  <si>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</si>
  <si>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</si>
  <si>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</si>
  <si>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</si>
  <si>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</si>
  <si>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</si>
  <si>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</si>
  <si>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</si>
  <si>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</si>
  <si>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</si>
  <si>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</si>
  <si>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</si>
  <si>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</si>
  <si>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</si>
  <si>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</si>
  <si>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</si>
  <si>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</si>
  <si>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</si>
  <si>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</si>
  <si>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</si>
  <si>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</si>
  <si>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</si>
  <si>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</si>
  <si>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</si>
  <si>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</si>
  <si>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</si>
  <si>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</si>
  <si>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</si>
  <si>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</si>
  <si>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</si>
  <si>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</si>
  <si>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</si>
  <si>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</si>
  <si>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</si>
  <si>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</si>
  <si>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</si>
  <si>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</si>
  <si>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</si>
  <si>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</si>
  <si>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</si>
  <si>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</si>
  <si>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</si>
  <si>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</si>
  <si>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</si>
  <si>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</si>
  <si>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</si>
  <si>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</si>
  <si>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</si>
  <si>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</si>
  <si>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</si>
  <si>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</si>
  <si>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</si>
  <si>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</si>
  <si>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</si>
  <si>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</si>
  <si>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</si>
  <si>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</si>
  <si>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</si>
  <si>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</si>
  <si>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</si>
  <si>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</si>
  <si>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</si>
  <si>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</si>
  <si>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</si>
  <si>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</si>
  <si>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</si>
  <si>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</si>
  <si>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</si>
  <si>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</si>
  <si>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</si>
  <si>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</si>
  <si>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</si>
  <si>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</si>
  <si>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</si>
  <si>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</si>
  <si>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</si>
  <si>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</si>
  <si>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</si>
  <si>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</si>
  <si>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</si>
  <si>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</si>
  <si>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</si>
  <si>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</si>
  <si>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</si>
  <si>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</si>
  <si>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</si>
  <si>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</si>
  <si>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</si>
  <si>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</si>
  <si>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</si>
  <si>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</si>
  <si>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</si>
  <si>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</si>
  <si>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</si>
  <si>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</si>
  <si>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</si>
  <si>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</si>
  <si>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</si>
  <si>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</si>
  <si>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</si>
  <si>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</si>
  <si>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</si>
  <si>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</si>
  <si>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</si>
  <si>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</si>
  <si>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</si>
  <si>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</si>
  <si>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</si>
  <si>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</si>
  <si>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</si>
  <si>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</si>
  <si>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</si>
  <si>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</si>
  <si>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</si>
  <si>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</si>
  <si>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</si>
  <si>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</si>
  <si>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</si>
  <si>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</si>
  <si>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</si>
  <si>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</si>
  <si>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</si>
  <si>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</si>
  <si>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</si>
  <si>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</si>
  <si>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</si>
  <si>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</si>
  <si>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</si>
  <si>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</si>
  <si>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</si>
  <si>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</si>
  <si>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</si>
  <si>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</si>
  <si>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</si>
  <si>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</si>
  <si>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</si>
  <si>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</si>
  <si>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</si>
  <si>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</si>
  <si>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</si>
  <si>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</si>
  <si>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</si>
  <si>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</si>
  <si>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</si>
  <si>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</si>
  <si>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</si>
  <si>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</si>
  <si>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</si>
  <si>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</si>
  <si>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</si>
  <si>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</si>
  <si>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</si>
  <si>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</si>
  <si>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</si>
  <si>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</si>
  <si>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</si>
  <si>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</si>
  <si>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</si>
  <si>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</si>
  <si>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</si>
  <si>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</si>
  <si>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</si>
  <si>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</si>
  <si>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</si>
  <si>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</si>
  <si>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</si>
  <si>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</si>
  <si>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</si>
  <si>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</si>
  <si>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</si>
  <si>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</si>
  <si>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</si>
  <si>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</si>
  <si>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</si>
  <si>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</si>
  <si>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</si>
  <si>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</si>
  <si>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</si>
  <si>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</si>
  <si>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</si>
  <si>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</si>
  <si>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</si>
  <si>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</si>
  <si>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</si>
  <si>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</si>
  <si>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</si>
  <si>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</si>
  <si>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</si>
  <si>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</si>
  <si>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</si>
  <si>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</si>
  <si>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</si>
  <si>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</si>
  <si>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</si>
  <si>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</si>
  <si>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</si>
  <si>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</si>
  <si>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</si>
  <si>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</si>
  <si>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</si>
  <si>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</si>
  <si>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</si>
  <si>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</si>
  <si>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</si>
  <si>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</si>
  <si>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</si>
  <si>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</si>
  <si>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</si>
  <si>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</si>
  <si>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</si>
  <si>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</si>
  <si>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</si>
  <si>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</si>
  <si>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</si>
  <si>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</si>
  <si>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</si>
  <si>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</si>
  <si>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</si>
  <si>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</si>
  <si>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</si>
  <si>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</si>
  <si>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</si>
  <si>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</si>
  <si>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</si>
  <si>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</si>
  <si>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</si>
  <si>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</si>
  <si>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</si>
  <si>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</si>
  <si>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</si>
  <si>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</si>
  <si>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</si>
  <si>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</si>
  <si>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</si>
  <si>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</si>
  <si>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</si>
  <si>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</si>
  <si>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</si>
  <si>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</si>
  <si>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</si>
  <si>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</si>
  <si>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</si>
  <si>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</si>
  <si>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</si>
  <si>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</si>
  <si>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</si>
  <si>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</si>
  <si>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</si>
  <si>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</si>
  <si>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</si>
  <si>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</si>
  <si>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</si>
  <si>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</si>
  <si>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</si>
  <si>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</si>
  <si>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</si>
  <si>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</si>
  <si>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</si>
  <si>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</si>
  <si>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</si>
  <si>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</si>
  <si>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</si>
  <si>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</si>
  <si>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</si>
  <si>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</si>
  <si>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</si>
  <si>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</si>
  <si>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</si>
  <si>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</si>
  <si>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</si>
  <si>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</si>
  <si>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</si>
  <si>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</si>
  <si>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</si>
  <si>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</si>
  <si>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</si>
  <si>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</si>
  <si>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</si>
  <si>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</si>
  <si>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</si>
  <si>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</si>
  <si>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</si>
  <si>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</si>
  <si>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</si>
  <si>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</si>
  <si>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</si>
  <si>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</si>
  <si>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</si>
  <si>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</si>
  <si>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</si>
  <si>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</si>
  <si>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</si>
  <si>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</si>
  <si>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</si>
  <si>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</si>
  <si>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</si>
  <si>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</si>
  <si>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</si>
  <si>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</si>
  <si>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</si>
  <si>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</si>
  <si>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</si>
  <si>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</si>
  <si>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</si>
  <si>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</si>
  <si>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</si>
  <si>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</si>
  <si>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</si>
  <si>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</si>
  <si>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</si>
  <si>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</si>
  <si>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</si>
  <si>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</si>
  <si>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</si>
  <si>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</si>
  <si>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</si>
  <si>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</si>
  <si>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</si>
  <si>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</si>
  <si>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</si>
  <si>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</si>
  <si>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</si>
  <si>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</si>
  <si>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</si>
  <si>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</si>
  <si>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</si>
  <si>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</si>
  <si>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</si>
  <si>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</si>
  <si>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</si>
  <si>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</si>
  <si>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</si>
  <si>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</si>
  <si>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</si>
  <si>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</si>
  <si>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</si>
  <si>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</si>
  <si>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</si>
  <si>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</si>
  <si>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</si>
  <si>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</si>
  <si>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</si>
  <si>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</si>
  <si>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</si>
  <si>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</si>
  <si>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</si>
  <si>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</si>
  <si>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</si>
  <si>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</si>
  <si>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</si>
  <si>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</si>
  <si>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</si>
  <si>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</si>
  <si>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</si>
  <si>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</si>
  <si>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</si>
  <si>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</si>
  <si>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</si>
  <si>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</si>
  <si>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</si>
  <si>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</si>
  <si>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</si>
  <si>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</si>
  <si>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</si>
  <si>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</si>
  <si>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</si>
  <si>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</si>
  <si>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</si>
  <si>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</si>
  <si>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</si>
  <si>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</si>
  <si>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</si>
  <si>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</si>
  <si>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</si>
  <si>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</si>
  <si>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</si>
  <si>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</si>
  <si>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</si>
  <si>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</si>
  <si>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</si>
  <si>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</si>
  <si>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</si>
  <si>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</si>
  <si>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</si>
  <si>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</si>
  <si>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</si>
  <si>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</si>
  <si>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</si>
  <si>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</si>
  <si>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</si>
  <si>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</si>
  <si>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</si>
  <si>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</si>
  <si>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</si>
  <si>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</si>
  <si>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</si>
  <si>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</si>
  <si>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</si>
  <si>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</si>
  <si>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</si>
  <si>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</si>
  <si>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</si>
  <si>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</si>
  <si>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</si>
  <si>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</si>
  <si>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</si>
  <si>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</si>
  <si>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</si>
  <si>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</si>
  <si>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</si>
  <si>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</si>
  <si>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</si>
  <si>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</si>
  <si>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</si>
  <si>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</si>
  <si>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</si>
  <si>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</si>
  <si>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</si>
  <si>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</si>
  <si>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</si>
  <si>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</si>
  <si>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</si>
  <si>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</si>
  <si>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</si>
  <si>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</si>
  <si>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</si>
  <si>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</si>
  <si>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</si>
  <si>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</si>
  <si>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</si>
  <si>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</si>
  <si>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</si>
  <si>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</si>
  <si>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</si>
  <si>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</si>
  <si>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</si>
  <si>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</si>
  <si>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</si>
  <si>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</si>
  <si>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</si>
  <si>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</si>
  <si>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</si>
  <si>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</si>
  <si>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</si>
  <si>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</si>
  <si>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</si>
  <si>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</si>
  <si>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</si>
  <si>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</si>
  <si>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</si>
  <si>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</si>
  <si>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</si>
  <si>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</si>
  <si>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</si>
  <si>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</si>
  <si>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</si>
  <si>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</si>
  <si>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</si>
  <si>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</si>
  <si>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</si>
  <si>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</si>
  <si>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</si>
  <si>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</si>
  <si>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</si>
  <si>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</si>
  <si>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</si>
  <si>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</si>
  <si>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</si>
  <si>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</si>
  <si>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</si>
  <si>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</si>
  <si>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</si>
  <si>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</si>
  <si>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</si>
  <si>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</si>
  <si>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</si>
  <si>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</si>
  <si>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</si>
  <si>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</si>
  <si>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</si>
  <si>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</si>
  <si>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</si>
  <si>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</si>
  <si>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</si>
  <si>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</si>
  <si>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</si>
  <si>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</si>
  <si>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</si>
  <si>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</si>
  <si>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</si>
  <si>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</si>
  <si>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</si>
  <si>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</si>
  <si>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</si>
  <si>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</si>
  <si>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</si>
  <si>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</si>
  <si>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</si>
  <si>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</si>
  <si>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</si>
  <si>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</si>
  <si>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</si>
  <si>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</si>
  <si>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</si>
  <si>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</si>
  <si>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</si>
  <si>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</si>
  <si>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</si>
  <si>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</si>
  <si>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</si>
  <si>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</si>
  <si>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</si>
  <si>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</si>
  <si>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</si>
  <si>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</si>
  <si>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</si>
  <si>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</si>
  <si>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</si>
  <si>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</si>
  <si>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</si>
  <si>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</si>
  <si>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</si>
  <si>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</si>
  <si>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</si>
  <si>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</si>
  <si>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</si>
  <si>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</si>
  <si>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</si>
  <si>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</si>
  <si>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</si>
  <si>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</si>
  <si>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</si>
  <si>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</si>
  <si>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</si>
  <si>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</si>
  <si>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</si>
  <si>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</si>
  <si>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</si>
  <si>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</si>
  <si>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</si>
  <si>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</si>
  <si>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</si>
  <si>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</si>
  <si>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</si>
  <si>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</si>
  <si>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</si>
  <si>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</si>
  <si>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</si>
  <si>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</si>
  <si>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</si>
  <si>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</si>
  <si>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</si>
  <si>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</si>
  <si>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</si>
  <si>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</si>
  <si>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</si>
  <si>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</si>
  <si>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</si>
  <si>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</si>
  <si>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</si>
  <si>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</si>
  <si>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</si>
  <si>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</si>
  <si>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</si>
  <si>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</si>
  <si>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</si>
  <si>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</si>
  <si>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</si>
  <si>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</si>
  <si>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</si>
  <si>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</si>
  <si>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</si>
  <si>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</si>
  <si>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</si>
  <si>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</si>
  <si>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</si>
  <si>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</si>
  <si>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</si>
  <si>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</si>
  <si>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</si>
  <si>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</si>
  <si>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</si>
  <si>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</si>
  <si>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</si>
  <si>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</si>
  <si>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</si>
  <si>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</si>
  <si>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</si>
  <si>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</si>
  <si>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</si>
  <si>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</si>
  <si>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</si>
  <si>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</si>
  <si>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</si>
  <si>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</si>
  <si>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</si>
  <si>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</si>
  <si>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</si>
  <si>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</si>
  <si>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</si>
  <si>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</si>
  <si>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</si>
  <si>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</si>
  <si>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</si>
  <si>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</si>
  <si>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</si>
  <si>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</si>
  <si>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</si>
  <si>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</si>
  <si>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</si>
  <si>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</si>
  <si>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</si>
  <si>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</si>
  <si>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</si>
  <si>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</si>
  <si>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</si>
  <si>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</si>
  <si>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</si>
  <si>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</si>
  <si>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</si>
  <si>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</si>
  <si>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</si>
  <si>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</si>
  <si>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</si>
  <si>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</si>
  <si>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</si>
  <si>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</si>
  <si>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</si>
  <si>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</si>
  <si>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</si>
  <si>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</si>
  <si>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</si>
  <si>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</si>
  <si>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</si>
  <si>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</si>
  <si>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</si>
  <si>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</si>
  <si>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</si>
  <si>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</si>
  <si>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</si>
  <si>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</si>
  <si>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</si>
  <si>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</si>
  <si>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</si>
  <si>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</si>
  <si>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</si>
  <si>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</si>
  <si>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</si>
  <si>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</si>
  <si>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</si>
  <si>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</si>
  <si>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</si>
  <si>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</si>
  <si>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</si>
  <si>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</si>
  <si>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</si>
  <si>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</si>
  <si>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</si>
  <si>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</si>
  <si>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</si>
  <si>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</si>
  <si>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</si>
  <si>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</si>
  <si>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</si>
  <si>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</si>
  <si>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</si>
  <si>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</si>
  <si>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</si>
  <si>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</si>
  <si>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</si>
  <si>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</si>
  <si>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</si>
  <si>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</si>
  <si>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</si>
  <si>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</si>
  <si>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</si>
  <si>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</si>
  <si>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</si>
  <si>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</si>
  <si>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</si>
  <si>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</si>
  <si>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</si>
  <si>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</si>
  <si>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</si>
  <si>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</si>
  <si>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</si>
  <si>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</si>
  <si>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</si>
  <si>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</si>
  <si>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</si>
  <si>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</si>
  <si>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</si>
  <si>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</si>
  <si>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</si>
  <si>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</si>
  <si>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</si>
  <si>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</si>
  <si>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</si>
  <si>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</si>
  <si>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</si>
  <si>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</si>
  <si>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</si>
  <si>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</si>
  <si>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</si>
  <si>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</si>
  <si>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</si>
  <si>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</si>
  <si>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</si>
  <si>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</si>
  <si>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</si>
  <si>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</si>
  <si>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</si>
  <si>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</si>
  <si>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</si>
  <si>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</si>
  <si>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</si>
  <si>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</si>
  <si>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</si>
  <si>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</si>
  <si>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</si>
  <si>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</si>
  <si>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</si>
  <si>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</si>
  <si>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</si>
  <si>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</si>
  <si>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</si>
  <si>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</si>
  <si>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</si>
  <si>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</si>
  <si>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</si>
  <si>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</si>
  <si>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</si>
  <si>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</si>
  <si>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</si>
  <si>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</si>
  <si>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</si>
  <si>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</si>
  <si>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</si>
  <si>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</si>
  <si>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</si>
  <si>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</si>
  <si>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</si>
  <si>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</si>
  <si>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</si>
  <si>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</si>
  <si>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</si>
  <si>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</si>
  <si>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</si>
  <si>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</si>
  <si>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</si>
  <si>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</si>
  <si>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</si>
  <si>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</si>
  <si>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</si>
  <si>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</si>
  <si>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</si>
  <si>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</si>
  <si>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</si>
  <si>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</si>
  <si>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</si>
  <si>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</si>
  <si>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</si>
  <si>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</si>
  <si>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</si>
  <si>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</si>
  <si>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</si>
  <si>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</si>
  <si>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</si>
  <si>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</si>
  <si>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</si>
  <si>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</si>
  <si>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</si>
  <si>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</si>
  <si>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</si>
  <si>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</si>
  <si>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</si>
  <si>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</si>
  <si>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</si>
  <si>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</si>
  <si>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</si>
  <si>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</si>
  <si>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</si>
  <si>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</si>
  <si>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</si>
  <si>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</si>
  <si>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</si>
  <si>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</si>
  <si>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</si>
  <si>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</si>
  <si>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</si>
  <si>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</si>
  <si>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</si>
  <si>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</si>
  <si>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</si>
  <si>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</si>
  <si>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</si>
  <si>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</si>
  <si>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</si>
  <si>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</si>
  <si>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</si>
  <si>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</si>
  <si>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</si>
  <si>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</si>
  <si>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</si>
  <si>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</si>
  <si>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</si>
  <si>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</si>
  <si>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</si>
  <si>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</si>
  <si>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</si>
  <si>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</si>
  <si>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</si>
  <si>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</si>
  <si>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</si>
  <si>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</si>
  <si>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</si>
  <si>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</si>
  <si>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</si>
  <si>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</si>
  <si>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</si>
  <si>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</si>
  <si>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</si>
  <si>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</si>
  <si>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</si>
  <si>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</si>
  <si>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</si>
  <si>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</si>
  <si>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</si>
  <si>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</si>
  <si>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</si>
  <si>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</si>
  <si>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</si>
  <si>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</si>
  <si>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</si>
  <si>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</si>
  <si>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</si>
  <si>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</si>
  <si>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</si>
  <si>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</si>
  <si>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</si>
  <si>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</si>
  <si>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</si>
  <si>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</si>
  <si>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</si>
  <si>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</si>
  <si>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</si>
  <si>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</si>
  <si>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</si>
  <si>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</si>
  <si>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</si>
  <si>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</si>
  <si>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</si>
  <si>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</si>
  <si>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</si>
  <si>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</si>
  <si>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</si>
  <si>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</si>
  <si>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</si>
  <si>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</si>
  <si>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</si>
  <si>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</si>
  <si>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</si>
  <si>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</si>
  <si>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</si>
  <si>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</si>
  <si>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</si>
  <si>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</si>
  <si>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</si>
  <si>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</si>
  <si>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</si>
  <si>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</si>
  <si>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</si>
  <si>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</si>
  <si>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</si>
  <si>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</si>
  <si>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</si>
  <si>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</si>
  <si>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</si>
  <si>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</si>
  <si>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</si>
  <si>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</si>
  <si>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</si>
  <si>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</si>
  <si>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</si>
  <si>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</si>
  <si>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</si>
  <si>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</si>
  <si>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</si>
  <si>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</si>
  <si>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</si>
  <si>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</si>
  <si>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</si>
  <si>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</si>
  <si>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</si>
  <si>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</si>
  <si>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</si>
  <si>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</si>
  <si>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</si>
  <si>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</si>
  <si>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</si>
  <si>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</si>
  <si>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</si>
  <si>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</si>
  <si>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</si>
  <si>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</si>
  <si>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</si>
  <si>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</si>
  <si>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</si>
  <si>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</si>
  <si>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</si>
  <si>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</si>
  <si>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</si>
  <si>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</si>
  <si>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</si>
  <si>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</si>
  <si>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</si>
  <si>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</si>
  <si>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</si>
  <si>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</si>
  <si>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</si>
  <si>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</si>
  <si>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</si>
  <si>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</si>
  <si>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</si>
  <si>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</si>
  <si>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</si>
  <si>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</si>
  <si>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</si>
  <si>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</si>
  <si>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</si>
  <si>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</si>
  <si>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</si>
  <si>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</si>
  <si>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</si>
  <si>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</si>
  <si>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</si>
  <si>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</si>
  <si>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</si>
  <si>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</si>
  <si>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</si>
  <si>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</si>
  <si>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</si>
  <si>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</si>
  <si>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</si>
  <si>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</si>
  <si>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</si>
  <si>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</si>
  <si>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</si>
  <si>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</si>
  <si>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</si>
  <si>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</si>
  <si>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</si>
  <si>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</si>
  <si>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</si>
  <si>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</si>
  <si>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</si>
  <si>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</si>
  <si>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</si>
  <si>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</si>
  <si>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</si>
  <si>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</si>
  <si>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</si>
  <si>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</si>
  <si>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</si>
  <si>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</si>
  <si>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</si>
  <si>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</si>
  <si>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</si>
  <si>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</si>
  <si>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</si>
  <si>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</si>
  <si>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</si>
  <si>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</si>
  <si>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</si>
  <si>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</si>
  <si>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</si>
  <si>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</si>
  <si>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</si>
  <si>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</si>
  <si>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</si>
  <si>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</si>
  <si>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</si>
  <si>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</si>
  <si>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</si>
  <si>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</si>
  <si>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</si>
  <si>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</si>
  <si>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</si>
  <si>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</si>
  <si>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</si>
  <si>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</si>
  <si>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</si>
  <si>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</si>
  <si>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</si>
  <si>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</si>
  <si>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</si>
  <si>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</si>
  <si>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</si>
  <si>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</si>
  <si>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</si>
  <si>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</si>
  <si>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</si>
  <si>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</si>
  <si>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</si>
  <si>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</si>
  <si>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</si>
  <si>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</si>
  <si>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</si>
  <si>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</si>
  <si>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</si>
  <si>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</si>
  <si>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</si>
  <si>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</si>
  <si>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</si>
  <si>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</si>
  <si>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</si>
  <si>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</si>
  <si>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</si>
  <si>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</si>
  <si>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</si>
  <si>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</si>
  <si>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</si>
  <si>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</si>
  <si>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</si>
  <si>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</si>
  <si>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</si>
  <si>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</si>
  <si>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</si>
  <si>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</si>
  <si>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</si>
  <si>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</si>
  <si>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</si>
  <si>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</si>
  <si>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</si>
  <si>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</si>
  <si>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</si>
  <si>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</si>
  <si>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</si>
  <si>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</si>
  <si>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</si>
  <si>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</si>
  <si>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</si>
  <si>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</si>
  <si>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</si>
  <si>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</si>
  <si>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</si>
  <si>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</si>
  <si>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</si>
  <si>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</si>
  <si>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</si>
  <si>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</si>
  <si>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</si>
  <si>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</si>
  <si>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</si>
  <si>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</si>
  <si>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</si>
  <si>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</si>
  <si>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</si>
  <si>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</si>
  <si>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</si>
  <si>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</si>
  <si>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</si>
  <si>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</si>
  <si>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</si>
  <si>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</si>
  <si>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</si>
  <si>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</si>
  <si>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</si>
  <si>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</si>
  <si>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</si>
  <si>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</si>
  <si>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</si>
  <si>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</si>
  <si>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</si>
  <si>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</si>
  <si>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</si>
  <si>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</si>
  <si>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</si>
  <si>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</si>
  <si>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</si>
  <si>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</si>
  <si>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</si>
  <si>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</si>
  <si>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</si>
  <si>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</si>
  <si>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</si>
  <si>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</si>
  <si>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</si>
  <si>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</si>
  <si>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</si>
  <si>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</si>
  <si>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</si>
  <si>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</si>
  <si>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</si>
  <si>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</si>
  <si>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</si>
  <si>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</si>
  <si>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</si>
  <si>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</si>
  <si>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</si>
  <si>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</si>
  <si>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</si>
  <si>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</si>
  <si>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</si>
  <si>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</si>
  <si>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</si>
  <si>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</si>
  <si>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</si>
  <si>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</si>
  <si>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</si>
  <si>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</si>
  <si>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</si>
  <si>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</si>
  <si>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</si>
  <si>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</si>
  <si>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</si>
  <si>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</si>
  <si>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</si>
  <si>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</si>
  <si>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</si>
  <si>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</si>
  <si>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</si>
  <si>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</si>
  <si>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</si>
  <si>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</si>
  <si>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</si>
  <si>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</si>
  <si>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</si>
  <si>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</si>
  <si>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</si>
  <si>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</si>
  <si>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</si>
  <si>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</si>
  <si>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</si>
  <si>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</si>
  <si>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</si>
  <si>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</si>
  <si>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</si>
  <si>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</si>
  <si>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</si>
  <si>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</si>
  <si>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</si>
  <si>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</si>
  <si>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</si>
  <si>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</si>
  <si>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</si>
  <si>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</si>
  <si>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</si>
  <si>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</si>
  <si>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</si>
  <si>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</si>
  <si>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</si>
  <si>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</si>
  <si>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</si>
  <si>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</si>
  <si>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</si>
  <si>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</si>
  <si>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</si>
  <si>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</si>
  <si>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</si>
  <si>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</si>
  <si>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</si>
  <si>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</si>
  <si>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</si>
  <si>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</si>
  <si>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</si>
  <si>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</si>
  <si>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</si>
  <si>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</si>
  <si>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</si>
  <si>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</si>
  <si>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</si>
  <si>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</si>
  <si>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</si>
  <si>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</si>
  <si>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</si>
  <si>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</si>
  <si>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</si>
  <si>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</si>
  <si>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</si>
  <si>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</si>
  <si>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</si>
  <si>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</si>
  <si>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</si>
  <si>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</si>
  <si>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</si>
  <si>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</si>
  <si>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</si>
  <si>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</si>
  <si>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</si>
  <si>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</si>
  <si>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</si>
  <si>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</si>
  <si>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</si>
  <si>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</si>
  <si>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</si>
  <si>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</si>
  <si>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</si>
  <si>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</si>
  <si>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</si>
  <si>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</si>
  <si>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</si>
  <si>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</si>
  <si>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</si>
  <si>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</si>
  <si>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</si>
  <si>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</si>
  <si>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</si>
  <si>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</si>
  <si>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</si>
  <si>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</si>
  <si>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</si>
  <si>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</si>
  <si>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</si>
  <si>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</si>
  <si>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</si>
  <si>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</si>
  <si>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</si>
  <si>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</si>
  <si>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</si>
  <si>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</si>
  <si>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</si>
  <si>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</si>
  <si>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</si>
  <si>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</si>
  <si>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</si>
  <si>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</si>
  <si>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</si>
  <si>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</si>
  <si>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</si>
  <si>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</si>
  <si>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</si>
  <si>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</si>
  <si>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</si>
  <si>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</si>
  <si>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</si>
  <si>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</si>
  <si>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</si>
  <si>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</si>
  <si>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</si>
  <si>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</si>
  <si>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</si>
  <si>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</si>
  <si>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</si>
  <si>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</si>
  <si>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</si>
  <si>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</si>
  <si>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</si>
  <si>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</si>
  <si>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</si>
  <si>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</si>
  <si>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</si>
  <si>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</si>
  <si>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</si>
  <si>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</si>
  <si>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</si>
  <si>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</si>
  <si>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</si>
  <si>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</si>
  <si>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</si>
  <si>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</si>
  <si>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</si>
  <si>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</si>
  <si>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</si>
  <si>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</si>
  <si>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</si>
  <si>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</si>
  <si>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</si>
  <si>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</si>
  <si>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</si>
  <si>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</si>
  <si>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</si>
  <si>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</si>
  <si>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</si>
  <si>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</si>
  <si>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</si>
  <si>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</si>
  <si>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</si>
  <si>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</si>
  <si>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</si>
  <si>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</si>
  <si>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</si>
  <si>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</si>
  <si>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</si>
  <si>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</si>
  <si>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</si>
  <si>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</si>
  <si>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</si>
  <si>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</si>
  <si>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</si>
  <si>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</si>
  <si>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</si>
  <si>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</si>
  <si>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</si>
  <si>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</si>
  <si>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</si>
  <si>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</si>
  <si>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</si>
  <si>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</si>
  <si>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</si>
  <si>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</si>
  <si>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</si>
  <si>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</si>
  <si>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</si>
  <si>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</si>
  <si>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</si>
  <si>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</si>
  <si>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</si>
  <si>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</si>
  <si>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</si>
  <si>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</si>
  <si>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</si>
  <si>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</si>
  <si>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</si>
  <si>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</si>
  <si>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</si>
  <si>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</si>
  <si>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</si>
  <si>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</si>
  <si>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</si>
  <si>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</si>
  <si>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</si>
  <si>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</si>
  <si>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</si>
  <si>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</si>
  <si>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</si>
  <si>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</si>
  <si>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</si>
  <si>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</si>
  <si>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</si>
  <si>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</si>
  <si>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</si>
  <si>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</si>
  <si>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</si>
  <si>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</si>
  <si>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</si>
  <si>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</si>
  <si>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</si>
  <si>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</si>
  <si>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</si>
  <si>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</si>
  <si>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</si>
  <si>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</si>
  <si>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</si>
  <si>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</si>
  <si>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</si>
  <si>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</si>
  <si>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</si>
  <si>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</si>
  <si>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</si>
  <si>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</si>
  <si>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</si>
  <si>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</si>
  <si>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</si>
  <si>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</si>
  <si>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</si>
  <si>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</si>
  <si>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</si>
  <si>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</si>
  <si>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</si>
  <si>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</si>
  <si>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</si>
  <si>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</si>
  <si>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</si>
  <si>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</si>
  <si>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</si>
  <si>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</si>
  <si>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</si>
  <si>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</si>
  <si>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</si>
  <si>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</si>
  <si>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</si>
  <si>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</si>
  <si>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</si>
  <si>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</si>
  <si>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</si>
  <si>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</si>
  <si>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</si>
  <si>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</si>
  <si>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</si>
  <si>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</si>
  <si>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</si>
  <si>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</si>
  <si>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</si>
  <si>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</si>
  <si>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</si>
  <si>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</si>
  <si>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</si>
  <si>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</si>
  <si>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</si>
  <si>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</si>
  <si>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</si>
  <si>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</si>
  <si>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</si>
  <si>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</si>
  <si>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</si>
  <si>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</si>
  <si>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</si>
  <si>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</si>
  <si>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</si>
  <si>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</si>
  <si>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</si>
  <si>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</si>
  <si>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</si>
  <si>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</si>
  <si>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</si>
  <si>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</si>
  <si>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</si>
  <si>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</si>
  <si>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</si>
  <si>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</si>
  <si>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</si>
  <si>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</si>
  <si>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</si>
  <si>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</si>
  <si>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</si>
  <si>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</si>
  <si>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</si>
  <si>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</si>
  <si>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</si>
  <si>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</si>
  <si>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</si>
  <si>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</si>
  <si>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</si>
  <si>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</si>
  <si>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</si>
  <si>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</si>
  <si>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</si>
  <si>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</si>
  <si>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</si>
  <si>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</si>
  <si>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</si>
  <si>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</si>
  <si>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</si>
  <si>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</si>
  <si>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</si>
  <si>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</si>
  <si>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</si>
  <si>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</si>
  <si>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</si>
  <si>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</si>
  <si>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</si>
  <si>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</si>
  <si>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</si>
  <si>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</si>
  <si>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</si>
  <si>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</si>
  <si>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</si>
  <si>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</si>
  <si>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</si>
  <si>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</si>
  <si>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</si>
  <si>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</si>
  <si>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</si>
  <si>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</si>
  <si>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</si>
  <si>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</si>
  <si>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</si>
  <si>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</si>
  <si>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</si>
  <si>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</si>
  <si>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</si>
  <si>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</si>
  <si>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</si>
  <si>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</si>
  <si>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</si>
  <si>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</si>
  <si>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</si>
  <si>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</si>
  <si>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</si>
  <si>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</si>
  <si>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</si>
  <si>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</si>
  <si>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</si>
  <si>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</si>
  <si>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</si>
  <si>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</si>
  <si>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</si>
  <si>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</si>
  <si>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</si>
  <si>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</si>
  <si>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</si>
  <si>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</si>
  <si>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</si>
  <si>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</si>
  <si>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</si>
  <si>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</si>
  <si>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</si>
  <si>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</si>
  <si>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</si>
  <si>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</si>
  <si>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</si>
  <si>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</si>
  <si>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</si>
  <si>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</si>
  <si>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</si>
  <si>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</si>
  <si>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</si>
  <si>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</si>
  <si>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</si>
  <si>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</si>
  <si>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</si>
  <si>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</si>
  <si>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</si>
  <si>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</si>
  <si>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</si>
  <si>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</si>
  <si>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</si>
  <si>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</si>
  <si>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</si>
  <si>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</si>
  <si>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</si>
  <si>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</si>
  <si>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</si>
  <si>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</si>
  <si>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</si>
  <si>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</si>
  <si>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</si>
  <si>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</si>
  <si>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</si>
  <si>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</si>
  <si>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</si>
  <si>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</si>
  <si>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</si>
  <si>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</si>
  <si>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</si>
  <si>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</si>
  <si>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</si>
  <si>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</si>
  <si>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</si>
  <si>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</si>
  <si>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</si>
  <si>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</si>
  <si>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</si>
  <si>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</si>
  <si>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</si>
  <si>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</si>
  <si>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</si>
  <si>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</si>
  <si>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</si>
  <si>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</si>
  <si>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</si>
  <si>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</si>
  <si>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</si>
  <si>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</si>
  <si>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</si>
  <si>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</si>
  <si>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</si>
  <si>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</si>
  <si>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</si>
  <si>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</si>
  <si>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</si>
  <si>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</si>
  <si>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</si>
  <si>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</si>
  <si>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</si>
  <si>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</si>
  <si>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</si>
  <si>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</si>
  <si>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</si>
  <si>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</si>
  <si>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</si>
  <si>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</si>
  <si>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</si>
  <si>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</si>
  <si>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</si>
  <si>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</si>
  <si>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</si>
  <si>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</si>
  <si>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</si>
  <si>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</si>
  <si>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</si>
  <si>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</si>
  <si>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</si>
  <si>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</si>
  <si>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</si>
  <si>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</si>
  <si>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</si>
  <si>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</si>
  <si>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</si>
  <si>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</si>
  <si>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</si>
  <si>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</si>
  <si>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</si>
  <si>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</si>
  <si>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</si>
  <si>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</si>
  <si>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</si>
  <si>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</si>
  <si>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</si>
  <si>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</si>
  <si>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</si>
  <si>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</si>
  <si>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</si>
  <si>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</si>
  <si>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</si>
  <si>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</si>
  <si>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</si>
  <si>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</si>
  <si>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</si>
  <si>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</si>
  <si>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</si>
  <si>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</si>
  <si>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</si>
  <si>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</si>
  <si>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</si>
  <si>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</si>
  <si>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</si>
  <si>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</si>
  <si>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</si>
  <si>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</si>
  <si>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</si>
  <si>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</si>
  <si>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</si>
  <si>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</si>
  <si>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</si>
  <si>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</si>
  <si>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</si>
  <si>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</si>
  <si>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</si>
  <si>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</si>
  <si>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</si>
  <si>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</si>
  <si>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</si>
  <si>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</si>
  <si>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</si>
  <si>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</si>
  <si>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</si>
  <si>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</si>
  <si>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</si>
  <si>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</si>
  <si>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</si>
  <si>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</si>
  <si>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</si>
  <si>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</si>
  <si>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</si>
  <si>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</si>
  <si>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</si>
  <si>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</si>
  <si>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</si>
  <si>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</si>
  <si>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</si>
  <si>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</si>
  <si>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</si>
  <si>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</si>
  <si>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</si>
  <si>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</si>
  <si>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</si>
  <si>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</si>
  <si>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</si>
  <si>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</si>
  <si>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</si>
  <si>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</si>
  <si>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</si>
  <si>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</si>
  <si>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</si>
  <si>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</si>
  <si>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</si>
  <si>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</si>
  <si>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</si>
  <si>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</si>
  <si>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</si>
  <si>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</si>
  <si>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</si>
  <si>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</si>
  <si>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</si>
  <si>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</si>
  <si>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</si>
  <si>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</si>
  <si>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</si>
  <si>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</si>
  <si>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</si>
  <si>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</si>
  <si>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</si>
  <si>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</si>
  <si>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</si>
  <si>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</si>
  <si>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</si>
  <si>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</si>
  <si>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</si>
  <si>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</si>
  <si>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</si>
  <si>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</si>
  <si>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</si>
  <si>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</si>
  <si>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</si>
  <si>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</si>
  <si>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</si>
  <si>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</si>
  <si>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</si>
  <si>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</si>
  <si>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</si>
  <si>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</si>
  <si>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</si>
  <si>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</si>
  <si>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</si>
  <si>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</si>
  <si>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</si>
  <si>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</si>
  <si>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</si>
  <si>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</si>
  <si>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</si>
  <si>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</si>
  <si>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</si>
  <si>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</si>
  <si>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</si>
  <si>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</si>
  <si>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</si>
  <si>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</si>
  <si>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</si>
  <si>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</si>
  <si>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</si>
  <si>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</si>
  <si>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</si>
  <si>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</si>
  <si>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</si>
  <si>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</si>
  <si>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</si>
  <si>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</si>
  <si>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</si>
  <si>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</si>
  <si>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</si>
  <si>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</si>
  <si>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</si>
  <si>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</si>
  <si>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</si>
  <si>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</si>
  <si>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</si>
  <si>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</si>
  <si>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</si>
  <si>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</si>
  <si>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</si>
  <si>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</si>
  <si>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</si>
  <si>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</si>
  <si>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</si>
  <si>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</si>
  <si>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</si>
  <si>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</si>
  <si>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</si>
  <si>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</si>
  <si>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</si>
  <si>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</si>
  <si>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</si>
  <si>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</si>
  <si>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</si>
  <si>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</si>
  <si>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</si>
  <si>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</si>
  <si>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</si>
  <si>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</si>
  <si>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</si>
  <si>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</si>
  <si>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</si>
  <si>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</si>
  <si>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</si>
  <si>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</si>
  <si>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</si>
  <si>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</si>
  <si>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</si>
  <si>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</si>
  <si>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</si>
  <si>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</si>
  <si>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</si>
  <si>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</si>
  <si>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</si>
  <si>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</si>
  <si>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</si>
  <si>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</si>
  <si>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</si>
  <si>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</si>
  <si>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</si>
  <si>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</si>
  <si>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</si>
  <si>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</si>
  <si>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</si>
  <si>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</si>
  <si>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</si>
  <si>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</si>
  <si>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</si>
  <si>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</si>
  <si>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</si>
  <si>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</si>
  <si>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</si>
  <si>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</si>
  <si>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</si>
  <si>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</si>
  <si>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</si>
  <si>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</si>
  <si>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</si>
  <si>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</si>
  <si>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</si>
  <si>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</si>
  <si>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</si>
  <si>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</si>
  <si>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</si>
  <si>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</si>
  <si>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</si>
  <si>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</si>
  <si>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</si>
  <si>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</si>
  <si>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</si>
  <si>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</si>
  <si>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</si>
  <si>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</si>
  <si>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</si>
  <si>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</si>
  <si>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</si>
  <si>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</si>
  <si>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</si>
  <si>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</si>
  <si>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</si>
  <si>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</si>
  <si>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</si>
  <si>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</si>
  <si>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</si>
  <si>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</si>
  <si>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</si>
  <si>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</si>
  <si>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</si>
  <si>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</si>
  <si>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</si>
  <si>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</si>
  <si>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</si>
  <si>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</si>
  <si>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</si>
  <si>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</si>
  <si>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</si>
  <si>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</si>
  <si>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</si>
  <si>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</si>
  <si>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</si>
  <si>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</si>
  <si>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</si>
  <si>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</si>
  <si>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</si>
  <si>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</si>
  <si>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</si>
  <si>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</si>
  <si>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</si>
  <si>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</si>
  <si>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</si>
  <si>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</si>
  <si>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</si>
  <si>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</si>
  <si>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</si>
  <si>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</si>
  <si>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</si>
  <si>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</si>
  <si>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</si>
  <si>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</si>
  <si>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</si>
  <si>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</si>
  <si>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</si>
  <si>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</si>
  <si>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</si>
  <si>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</si>
  <si>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</si>
  <si>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</si>
  <si>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</si>
  <si>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</si>
  <si>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</si>
  <si>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</si>
  <si>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</si>
  <si>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</si>
  <si>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</si>
  <si>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</si>
  <si>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</si>
  <si>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</si>
  <si>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</si>
  <si>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</si>
  <si>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</si>
  <si>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</si>
  <si>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</si>
  <si>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</si>
  <si>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</si>
  <si>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</si>
  <si>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</si>
  <si>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</si>
  <si>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</si>
  <si>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</si>
  <si>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</si>
  <si>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</si>
  <si>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</si>
  <si>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</si>
  <si>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</si>
  <si>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</si>
  <si>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</si>
  <si>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</si>
  <si>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</si>
  <si>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</si>
  <si>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</si>
  <si>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</si>
  <si>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</si>
  <si>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</si>
  <si>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</si>
  <si>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</si>
  <si>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</si>
  <si>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</si>
  <si>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</si>
  <si>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</si>
  <si>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</si>
  <si>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</si>
  <si>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</si>
  <si>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</si>
  <si>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</si>
  <si>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</si>
  <si>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</si>
  <si>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</si>
  <si>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</si>
  <si>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</si>
  <si>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</si>
  <si>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</si>
  <si>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</si>
  <si>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</si>
  <si>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</si>
  <si>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</si>
  <si>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</si>
  <si>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</si>
  <si>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</si>
  <si>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</si>
  <si>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</si>
  <si>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</si>
  <si>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</si>
  <si>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</si>
  <si>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</si>
  <si>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</si>
  <si>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</si>
  <si>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</si>
  <si>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</si>
  <si>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</si>
  <si>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</si>
  <si>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</si>
  <si>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</si>
  <si>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</si>
  <si>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</si>
  <si>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</si>
  <si>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</si>
  <si>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</si>
  <si>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</si>
  <si>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</si>
  <si>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</si>
  <si>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</si>
  <si>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</si>
  <si>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</si>
  <si>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</si>
  <si>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</si>
  <si>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</si>
  <si>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</si>
  <si>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</si>
  <si>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</si>
  <si>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</si>
  <si>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</si>
  <si>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</si>
  <si>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</si>
  <si>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</si>
  <si>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</si>
  <si>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</si>
  <si>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</si>
  <si>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</si>
  <si>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</si>
  <si>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</si>
  <si>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</si>
  <si>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</si>
  <si>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</si>
  <si>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</si>
  <si>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</si>
  <si>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</si>
  <si>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</si>
  <si>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</si>
  <si>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</si>
  <si>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</si>
  <si>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</si>
  <si>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</si>
  <si>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</si>
  <si>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</si>
  <si>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</si>
  <si>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</si>
  <si>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</si>
  <si>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</si>
  <si>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</si>
  <si>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</si>
  <si>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</si>
  <si>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</si>
  <si>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</si>
  <si>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</si>
  <si>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</si>
  <si>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</si>
  <si>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</si>
  <si>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</si>
  <si>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</si>
  <si>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</si>
  <si>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</si>
  <si>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</si>
  <si>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</si>
  <si>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</si>
  <si>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</si>
  <si>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</si>
  <si>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</si>
  <si>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</si>
  <si>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</si>
  <si>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</si>
  <si>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</si>
  <si>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</si>
  <si>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</si>
  <si>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</si>
  <si>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</si>
  <si>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</si>
  <si>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</si>
  <si>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</si>
  <si>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</si>
  <si>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</si>
  <si>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</si>
  <si>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</si>
  <si>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</si>
  <si>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</si>
  <si>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</si>
  <si>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</si>
  <si>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</si>
  <si>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</si>
  <si>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</si>
  <si>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</si>
  <si>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</si>
  <si>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</si>
  <si>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</si>
  <si>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</si>
  <si>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</si>
  <si>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</si>
  <si>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</si>
  <si>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</si>
  <si>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</si>
  <si>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</si>
  <si>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</si>
  <si>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</si>
  <si>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</si>
  <si>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</si>
  <si>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</si>
  <si>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</si>
  <si>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</si>
  <si>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</si>
  <si>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</si>
  <si>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</si>
  <si>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</si>
  <si>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</si>
  <si>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</si>
  <si>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</si>
  <si>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</si>
  <si>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</si>
  <si>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</si>
  <si>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</si>
  <si>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</si>
  <si>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</si>
  <si>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</si>
  <si>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</si>
  <si>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</si>
  <si>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</si>
  <si>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</si>
  <si>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</si>
  <si>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</si>
  <si>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</si>
  <si>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</si>
  <si>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</si>
  <si>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</si>
  <si>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</si>
  <si>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</si>
  <si>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</si>
  <si>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</si>
  <si>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</si>
  <si>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</si>
  <si>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</si>
  <si>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</si>
  <si>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</si>
  <si>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</si>
  <si>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</si>
  <si>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</si>
  <si>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</si>
  <si>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</si>
  <si>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</si>
  <si>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</si>
  <si>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</si>
  <si>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</si>
  <si>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</si>
  <si>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</si>
  <si>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</si>
  <si>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</si>
  <si>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</si>
  <si>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</si>
  <si>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</si>
  <si>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</si>
  <si>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</si>
  <si>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</si>
  <si>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</si>
  <si>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</si>
  <si>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</si>
  <si>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</si>
  <si>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</si>
  <si>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</si>
  <si>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</si>
  <si>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</si>
  <si>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</si>
  <si>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</si>
  <si>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</si>
  <si>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</si>
  <si>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</si>
  <si>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</si>
  <si>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</si>
  <si>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</si>
  <si>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</si>
  <si>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</si>
  <si>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</si>
  <si>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</si>
  <si>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</si>
  <si>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</si>
  <si>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</si>
  <si>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</si>
  <si>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</si>
  <si>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</si>
  <si>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</si>
  <si>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</si>
  <si>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</si>
  <si>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</si>
  <si>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</si>
  <si>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</si>
  <si>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</si>
  <si>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</si>
  <si>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</si>
  <si>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</si>
  <si>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</si>
  <si>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</si>
  <si>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</si>
  <si>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</si>
  <si>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</si>
  <si>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</si>
  <si>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</si>
  <si>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</si>
  <si>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</si>
  <si>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</si>
  <si>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</si>
  <si>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</si>
  <si>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</si>
  <si>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</si>
  <si>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</si>
  <si>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</si>
  <si>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</si>
  <si>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</si>
  <si>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</si>
  <si>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</si>
  <si>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</si>
  <si>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</si>
  <si>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</si>
  <si>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</si>
  <si>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</si>
  <si>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</si>
  <si>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</si>
  <si>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</si>
  <si>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</si>
  <si>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</si>
  <si>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</si>
  <si>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</si>
  <si>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</si>
  <si>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</si>
  <si>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</si>
  <si>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</si>
  <si>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</si>
  <si>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</si>
  <si>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</si>
  <si>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</si>
  <si>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</si>
  <si>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</si>
  <si>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</si>
  <si>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</si>
  <si>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</si>
  <si>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</si>
  <si>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</si>
  <si>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</si>
  <si>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</si>
  <si>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</si>
  <si>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</si>
  <si>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</si>
  <si>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</si>
  <si>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</si>
  <si>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</si>
  <si>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</si>
  <si>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</si>
  <si>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</si>
  <si>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</si>
  <si>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</si>
  <si>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</si>
  <si>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</si>
  <si>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</si>
  <si>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</si>
  <si>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</si>
  <si>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</si>
  <si>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</si>
  <si>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</si>
  <si>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</si>
  <si>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</si>
  <si>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</si>
  <si>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</si>
  <si>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</si>
  <si>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</si>
  <si>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</si>
  <si>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</si>
  <si>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</si>
  <si>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</si>
  <si>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</si>
  <si>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</si>
  <si>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</si>
  <si>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</si>
  <si>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</si>
  <si>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</si>
  <si>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</si>
  <si>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</si>
  <si>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</si>
  <si>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</si>
  <si>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</si>
  <si>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</si>
  <si>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</si>
  <si>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</si>
  <si>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</si>
  <si>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</si>
  <si>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</si>
  <si>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</si>
  <si>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</si>
  <si>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</si>
  <si>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</si>
  <si>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</si>
  <si>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</si>
  <si>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</si>
  <si>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</si>
  <si>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</si>
  <si>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</si>
  <si>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</si>
  <si>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</si>
  <si>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</si>
  <si>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</si>
  <si>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</si>
  <si>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</si>
  <si>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</si>
  <si>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</si>
  <si>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</si>
  <si>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</si>
  <si>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</si>
  <si>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</si>
  <si>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</si>
  <si>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</si>
  <si>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</si>
  <si>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</si>
  <si>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</si>
  <si>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</si>
  <si>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</si>
  <si>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</si>
  <si>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</si>
  <si>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</si>
  <si>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</si>
  <si>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</si>
  <si>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</si>
  <si>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</si>
  <si>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</si>
  <si>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</si>
  <si>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</si>
  <si>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</si>
  <si>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</si>
  <si>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</si>
  <si>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</si>
  <si>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</si>
  <si>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</si>
  <si>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</si>
  <si>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</si>
  <si>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</si>
  <si>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</si>
  <si>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</si>
  <si>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</si>
  <si>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</si>
  <si>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</si>
  <si>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</si>
  <si>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</si>
  <si>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</si>
  <si>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</si>
  <si>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</si>
  <si>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</si>
  <si>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</si>
  <si>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</si>
  <si>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</si>
  <si>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</si>
  <si>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</si>
  <si>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</si>
  <si>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</si>
  <si>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</si>
  <si>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</si>
  <si>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</si>
  <si>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</si>
  <si>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</si>
  <si>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</si>
  <si>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</si>
  <si>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</si>
  <si>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</si>
  <si>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</si>
  <si>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</si>
  <si>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</si>
  <si>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</si>
  <si>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</si>
  <si>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</si>
  <si>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</si>
  <si>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</si>
  <si>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</si>
  <si>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</si>
  <si>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</si>
  <si>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</si>
  <si>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</si>
  <si>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</si>
  <si>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</si>
  <si>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</si>
  <si>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</si>
  <si>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</si>
  <si>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</si>
  <si>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</si>
  <si>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</si>
  <si>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</si>
  <si>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</si>
  <si>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</si>
  <si>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</si>
  <si>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</si>
  <si>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</si>
  <si>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</si>
  <si>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</si>
  <si>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</si>
  <si>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</si>
  <si>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</si>
  <si>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</si>
  <si>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</si>
  <si>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</si>
  <si>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</si>
  <si>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</si>
  <si>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</si>
  <si>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</si>
  <si>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</si>
  <si>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</si>
  <si>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</si>
  <si>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</si>
  <si>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</si>
  <si>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</si>
  <si>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</si>
  <si>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</si>
  <si>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</si>
  <si>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</si>
  <si>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</si>
  <si>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</si>
  <si>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</si>
  <si>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</si>
  <si>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</si>
  <si>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</si>
  <si>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</si>
  <si>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</si>
  <si>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</si>
  <si>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</si>
  <si>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</si>
  <si>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</si>
  <si>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</si>
  <si>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</si>
  <si>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</si>
  <si>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</si>
  <si>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</si>
  <si>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</si>
  <si>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</si>
  <si>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</si>
  <si>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</si>
  <si>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</si>
  <si>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</si>
  <si>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</si>
  <si>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</si>
  <si>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</si>
  <si>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</si>
  <si>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</si>
  <si>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</si>
  <si>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</si>
  <si>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</si>
  <si>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</si>
  <si>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</si>
  <si>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</si>
  <si>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</si>
  <si>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</si>
  <si>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</si>
  <si>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</si>
  <si>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</si>
  <si>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</si>
  <si>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</si>
  <si>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</si>
  <si>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</si>
  <si>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</si>
  <si>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</si>
  <si>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</si>
  <si>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</si>
  <si>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</si>
  <si>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</si>
  <si>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</si>
  <si>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</si>
  <si>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</si>
  <si>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</si>
  <si>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</si>
  <si>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</si>
  <si>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</si>
  <si>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</si>
  <si>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</si>
  <si>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</si>
  <si>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</si>
  <si>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</si>
  <si>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</si>
  <si>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</si>
  <si>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</si>
  <si>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</si>
  <si>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</si>
  <si>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</si>
  <si>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</si>
  <si>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</si>
  <si>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</si>
  <si>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</si>
  <si>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</si>
  <si>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</si>
  <si>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</si>
  <si>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</si>
  <si>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</si>
  <si>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</si>
  <si>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</si>
  <si>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</si>
  <si>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</si>
  <si>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</si>
  <si>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</si>
  <si>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</si>
  <si>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</si>
  <si>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</si>
  <si>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</si>
  <si>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</si>
  <si>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</si>
  <si>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</si>
  <si>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</si>
  <si>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</si>
  <si>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</si>
  <si>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</si>
  <si>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</si>
  <si>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</si>
  <si>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</si>
  <si>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</si>
  <si>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</si>
  <si>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</si>
  <si>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</si>
  <si>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</si>
  <si>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</si>
  <si>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</si>
  <si>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</si>
  <si>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</si>
  <si>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</si>
  <si>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</si>
  <si>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</si>
  <si>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</si>
  <si>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</si>
  <si>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</si>
  <si>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</si>
  <si>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</si>
  <si>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</si>
  <si>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</si>
  <si>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</si>
  <si>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</si>
  <si>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</si>
  <si>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</si>
  <si>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</si>
  <si>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</si>
  <si>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</si>
  <si>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</si>
  <si>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</si>
  <si>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</si>
  <si>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</si>
  <si>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</si>
  <si>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</si>
  <si>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</si>
  <si>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</si>
  <si>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</si>
  <si>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</si>
  <si>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</si>
  <si>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</si>
  <si>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</si>
  <si>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</si>
  <si>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</si>
  <si>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</si>
  <si>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</si>
  <si>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</si>
  <si>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</si>
  <si>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</si>
  <si>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</si>
  <si>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</si>
  <si>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</si>
  <si>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</si>
  <si>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</si>
  <si>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</si>
  <si>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</si>
  <si>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</si>
  <si>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</si>
  <si>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</si>
  <si>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</si>
  <si>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</si>
  <si>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</si>
  <si>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</si>
  <si>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</si>
  <si>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</si>
  <si>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</si>
  <si>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</si>
  <si>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</si>
  <si>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</si>
  <si>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</si>
  <si>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</si>
  <si>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</si>
  <si>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</si>
  <si>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</si>
  <si>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</si>
  <si>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</si>
  <si>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</si>
  <si>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</si>
  <si>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</si>
  <si>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</si>
  <si>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</si>
  <si>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</si>
  <si>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</si>
  <si>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</si>
  <si>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</si>
  <si>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</si>
  <si>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</si>
  <si>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</si>
  <si>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</si>
  <si>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</si>
  <si>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</si>
  <si>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</si>
  <si>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</si>
  <si>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</si>
  <si>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</si>
  <si>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</si>
  <si>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</si>
  <si>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</si>
  <si>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</si>
  <si>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</si>
  <si>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</si>
  <si>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</si>
  <si>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</si>
  <si>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</si>
  <si>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</si>
  <si>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</si>
  <si>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</si>
  <si>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</si>
  <si>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</si>
  <si>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</si>
  <si>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</si>
  <si>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</si>
  <si>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</si>
  <si>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</si>
  <si>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</si>
  <si>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</si>
  <si>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</si>
  <si>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</si>
  <si>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</si>
  <si>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</si>
  <si>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</si>
  <si>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</si>
  <si>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</si>
  <si>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</si>
  <si>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</si>
  <si>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</si>
  <si>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</si>
  <si>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</si>
  <si>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</si>
  <si>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</si>
  <si>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</si>
  <si>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</si>
  <si>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</si>
  <si>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</si>
  <si>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</si>
  <si>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</si>
  <si>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</si>
  <si>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</si>
  <si>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</si>
  <si>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</si>
  <si>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</si>
  <si>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</si>
  <si>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</si>
  <si>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</si>
  <si>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</si>
  <si>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</si>
  <si>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</si>
  <si>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</si>
  <si>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</si>
  <si>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</si>
  <si>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</si>
  <si>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</si>
  <si>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</si>
  <si>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</si>
  <si>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</si>
  <si>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</si>
  <si>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</si>
  <si>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</si>
  <si>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</si>
  <si>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</si>
  <si>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</si>
  <si>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</si>
  <si>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</si>
  <si>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</si>
  <si>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</si>
  <si>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</si>
  <si>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</si>
  <si>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</si>
  <si>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</si>
  <si>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</si>
  <si>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</si>
  <si>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</si>
  <si>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</si>
  <si>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</si>
  <si>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</si>
  <si>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</si>
  <si>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</si>
  <si>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</si>
  <si>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</si>
  <si>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</si>
  <si>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</si>
  <si>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</si>
  <si>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</si>
  <si>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</si>
  <si>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</si>
  <si>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</si>
  <si>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</si>
  <si>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</si>
  <si>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</si>
  <si>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</si>
  <si>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</si>
  <si>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</si>
  <si>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</si>
  <si>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</si>
  <si>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</si>
  <si>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</si>
  <si>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</si>
  <si>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</si>
  <si>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</si>
  <si>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</si>
  <si>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</si>
  <si>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</si>
  <si>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</si>
  <si>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</si>
  <si>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</si>
  <si>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</si>
  <si>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</si>
  <si>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</si>
  <si>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</si>
  <si>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</si>
  <si>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</si>
  <si>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</si>
  <si>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</si>
  <si>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</si>
  <si>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</si>
  <si>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</si>
  <si>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</si>
  <si>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</si>
  <si>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</si>
  <si>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</si>
  <si>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</si>
  <si>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</si>
  <si>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</si>
  <si>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</si>
  <si>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</si>
  <si>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</si>
  <si>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</si>
  <si>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</si>
  <si>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</si>
  <si>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</si>
  <si>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</si>
  <si>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</si>
  <si>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</si>
  <si>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</si>
  <si>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</si>
  <si>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</si>
  <si>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</si>
  <si>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</si>
  <si>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</si>
  <si>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</si>
  <si>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</si>
  <si>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</si>
  <si>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</si>
  <si>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</si>
  <si>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</si>
  <si>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</si>
  <si>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</si>
  <si>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</si>
  <si>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</si>
  <si>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</si>
  <si>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</si>
  <si>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</si>
  <si>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</si>
  <si>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</si>
  <si>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</si>
  <si>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</si>
  <si>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</si>
  <si>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</si>
  <si>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</si>
  <si>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</si>
  <si>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</si>
  <si>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</si>
  <si>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</si>
  <si>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</si>
  <si>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</si>
  <si>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</si>
  <si>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</si>
  <si>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</si>
  <si>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</si>
  <si>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</si>
  <si>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</si>
  <si>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</si>
  <si>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</si>
  <si>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</si>
  <si>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</si>
  <si>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</si>
  <si>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</si>
  <si>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</si>
  <si>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</si>
  <si>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</si>
  <si>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</si>
  <si>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</si>
  <si>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</si>
  <si>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</si>
  <si>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</si>
  <si>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</si>
  <si>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</si>
  <si>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</si>
  <si>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</si>
  <si>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</si>
  <si>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</si>
  <si>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</si>
  <si>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</si>
  <si>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</si>
  <si>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</si>
  <si>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</si>
  <si>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</si>
  <si>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</si>
  <si>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</si>
  <si>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</si>
  <si>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</si>
  <si>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</si>
  <si>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</si>
  <si>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</si>
  <si>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</si>
  <si>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</si>
  <si>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</si>
  <si>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</si>
  <si>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</si>
  <si>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</si>
  <si>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</si>
  <si>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</si>
  <si>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</si>
  <si>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</si>
  <si>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</si>
  <si>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</si>
  <si>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</si>
  <si>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</si>
  <si>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</si>
  <si>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</si>
  <si>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</si>
  <si>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</si>
  <si>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</si>
  <si>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</si>
  <si>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</si>
  <si>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</si>
  <si>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</si>
  <si>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</si>
  <si>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</si>
  <si>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</si>
  <si>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</si>
  <si>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</si>
  <si>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</si>
  <si>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</si>
  <si>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</si>
  <si>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</si>
  <si>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</si>
  <si>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</si>
  <si>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</si>
  <si>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</si>
  <si>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</si>
  <si>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</si>
  <si>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</si>
  <si>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</si>
  <si>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</si>
  <si>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</si>
  <si>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</si>
  <si>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</si>
  <si>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</si>
  <si>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</si>
  <si>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</si>
  <si>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</si>
  <si>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</si>
  <si>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</si>
  <si>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</si>
  <si>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</si>
  <si>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</si>
  <si>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</si>
  <si>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</si>
  <si>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</si>
  <si>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</si>
  <si>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</si>
  <si>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</si>
  <si>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</si>
  <si>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</si>
  <si>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</si>
  <si>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</si>
  <si>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</si>
  <si>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</si>
  <si>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</si>
  <si>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</si>
  <si>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</si>
  <si>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</si>
  <si>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</si>
  <si>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</si>
  <si>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</si>
  <si>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</si>
  <si>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</si>
  <si>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</si>
  <si>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</si>
  <si>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</si>
  <si>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</si>
  <si>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</si>
  <si>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</si>
  <si>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</si>
  <si>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</si>
  <si>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</si>
  <si>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</si>
  <si>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</si>
  <si>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</si>
  <si>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</si>
  <si>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</si>
  <si>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</si>
  <si>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</si>
  <si>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</si>
  <si>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</si>
  <si>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</si>
  <si>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</si>
  <si>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</si>
  <si>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</si>
  <si>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</si>
  <si>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</si>
  <si>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</si>
  <si>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</si>
  <si>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</si>
  <si>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</si>
  <si>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</si>
  <si>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</si>
  <si>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</si>
  <si>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</si>
  <si>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</si>
  <si>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</si>
  <si>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</si>
  <si>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</si>
  <si>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</si>
  <si>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</si>
  <si>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</si>
  <si>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</si>
  <si>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</si>
  <si>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</si>
  <si>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</si>
  <si>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</si>
  <si>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</si>
  <si>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</si>
  <si>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</si>
  <si>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</si>
  <si>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</si>
  <si>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</si>
  <si>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</si>
  <si>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</si>
  <si>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</si>
  <si>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</si>
  <si>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</si>
  <si>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</si>
  <si>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</si>
  <si>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</si>
  <si>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</si>
  <si>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</si>
  <si>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</si>
  <si>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</si>
  <si>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</si>
  <si>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</si>
  <si>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</si>
  <si>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</si>
  <si>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</si>
  <si>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</si>
  <si>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</si>
  <si>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</si>
  <si>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</si>
  <si>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</si>
  <si>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</si>
  <si>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</si>
  <si>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</si>
  <si>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</si>
  <si>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</si>
  <si>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</si>
  <si>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</si>
  <si>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</si>
  <si>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</si>
  <si>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</si>
  <si>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</si>
  <si>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</si>
  <si>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</si>
  <si>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</si>
  <si>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</si>
  <si>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</si>
  <si>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</si>
  <si>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</si>
  <si>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</si>
  <si>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</si>
  <si>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</si>
  <si>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</si>
  <si>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</si>
  <si>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</si>
  <si>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</si>
  <si>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</si>
  <si>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</si>
  <si>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</si>
  <si>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</si>
  <si>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</si>
  <si>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</si>
  <si>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</si>
  <si>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</si>
  <si>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</si>
  <si>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</si>
  <si>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</si>
  <si>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</si>
  <si>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</si>
  <si>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</si>
  <si>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</si>
  <si>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</si>
  <si>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</si>
  <si>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</si>
  <si>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</si>
  <si>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</si>
  <si>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</si>
  <si>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</si>
  <si>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</si>
  <si>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</si>
  <si>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</si>
  <si>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</si>
  <si>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</si>
  <si>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</si>
  <si>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</si>
  <si>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</si>
  <si>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</si>
  <si>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</si>
  <si>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</si>
  <si>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</si>
  <si>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</si>
  <si>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</si>
  <si>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</si>
  <si>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</si>
  <si>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</si>
  <si>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</si>
  <si>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</si>
  <si>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</si>
  <si>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</si>
  <si>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</si>
  <si>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</si>
  <si>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</si>
  <si>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</si>
  <si>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</si>
  <si>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</si>
  <si>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</si>
  <si>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</si>
  <si>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</si>
  <si>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</si>
  <si>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</si>
  <si>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</si>
  <si>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</si>
  <si>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</si>
  <si>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</si>
  <si>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</si>
  <si>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</si>
  <si>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</si>
  <si>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</si>
  <si>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</si>
  <si>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</si>
  <si>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</si>
  <si>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</si>
  <si>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</si>
  <si>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</si>
  <si>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</si>
  <si>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</si>
  <si>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</si>
  <si>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</si>
  <si>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</si>
  <si>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</si>
  <si>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</si>
  <si>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</si>
  <si>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</si>
  <si>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</si>
  <si>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</si>
  <si>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</si>
  <si>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</si>
  <si>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</si>
  <si>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</si>
  <si>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</si>
  <si>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</si>
  <si>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</si>
  <si>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</si>
  <si>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</si>
  <si>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</si>
  <si>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</si>
  <si>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</si>
  <si>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</si>
  <si>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</si>
  <si>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</si>
  <si>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</si>
  <si>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</si>
  <si>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</si>
  <si>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</si>
  <si>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</si>
  <si>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</si>
  <si>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</si>
  <si>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</si>
  <si>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</si>
  <si>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</si>
  <si>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</si>
  <si>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</si>
  <si>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</si>
  <si>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</si>
  <si>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</si>
  <si>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</si>
  <si>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</si>
  <si>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</si>
  <si>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</si>
  <si>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</si>
  <si>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</si>
  <si>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</si>
  <si>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</si>
  <si>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</si>
  <si>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</si>
  <si>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</si>
  <si>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</si>
  <si>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</si>
  <si>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</si>
  <si>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</si>
  <si>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</si>
  <si>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</si>
  <si>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</si>
  <si>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</si>
  <si>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</si>
  <si>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</si>
  <si>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</si>
  <si>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</si>
  <si>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</si>
  <si>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</si>
  <si>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</si>
  <si>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</si>
  <si>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</si>
  <si>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</si>
  <si>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</si>
  <si>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</si>
  <si>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</si>
  <si>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</si>
  <si>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</si>
  <si>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</si>
  <si>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</si>
  <si>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</si>
  <si>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</si>
  <si>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</si>
  <si>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</si>
  <si>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</si>
  <si>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</si>
  <si>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</si>
  <si>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</si>
  <si>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</si>
  <si>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</si>
  <si>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</si>
  <si>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</si>
  <si>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</si>
  <si>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</si>
  <si>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</si>
  <si>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</si>
  <si>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</si>
  <si>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</si>
  <si>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</si>
  <si>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</si>
  <si>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</si>
  <si>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</si>
  <si>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</si>
  <si>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</si>
  <si>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</si>
  <si>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</si>
  <si>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</si>
  <si>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</si>
  <si>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</si>
  <si>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</si>
  <si>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</si>
  <si>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</si>
  <si>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</si>
  <si>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</si>
  <si>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</si>
  <si>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</si>
  <si>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</si>
  <si>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</si>
  <si>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</si>
  <si>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</si>
  <si>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</si>
  <si>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</si>
  <si>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</si>
  <si>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</si>
  <si>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</si>
  <si>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</si>
  <si>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</si>
  <si>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</si>
  <si>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</si>
  <si>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</si>
  <si>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</si>
  <si>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</si>
  <si>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</si>
  <si>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</si>
  <si>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</si>
  <si>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</si>
  <si>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</si>
  <si>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</si>
  <si>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</si>
  <si>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</si>
  <si>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</si>
  <si>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</si>
  <si>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</si>
  <si>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</si>
  <si>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</si>
  <si>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</si>
  <si>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</si>
  <si>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</si>
  <si>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</si>
  <si>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</si>
  <si>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</si>
  <si>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</si>
  <si>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</si>
  <si>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</si>
  <si>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</si>
  <si>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</si>
  <si>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</si>
  <si>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</si>
  <si>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</si>
  <si>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</si>
  <si>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</si>
  <si>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</si>
  <si>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</si>
  <si>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</si>
  <si>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</si>
  <si>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</si>
  <si>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</si>
  <si>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</si>
  <si>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</si>
  <si>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</si>
  <si>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</si>
  <si>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</si>
  <si>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</si>
  <si>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</si>
  <si>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</si>
  <si>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</si>
  <si>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</si>
  <si>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</si>
  <si>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</si>
  <si>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</si>
  <si>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</si>
  <si>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</si>
  <si>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</si>
  <si>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</si>
  <si>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</si>
  <si>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</si>
  <si>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</si>
  <si>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</si>
  <si>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</si>
  <si>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</si>
  <si>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</si>
  <si>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</si>
  <si>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</si>
  <si>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</si>
  <si>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</si>
  <si>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</si>
  <si>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</si>
  <si>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</si>
  <si>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</si>
  <si>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</si>
  <si>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</si>
  <si>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</si>
  <si>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</si>
  <si>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</si>
  <si>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</si>
  <si>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</si>
  <si>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</si>
  <si>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</si>
  <si>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</si>
  <si>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</si>
  <si>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</si>
  <si>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</si>
  <si>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</si>
  <si>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</si>
  <si>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</si>
  <si>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</si>
  <si>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</si>
  <si>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</si>
  <si>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</si>
  <si>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</si>
  <si>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</si>
  <si>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</si>
  <si>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</si>
  <si>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</si>
  <si>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</si>
  <si>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</si>
  <si>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</si>
  <si>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</si>
  <si>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</si>
  <si>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</si>
  <si>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</si>
  <si>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</si>
  <si>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</si>
  <si>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</si>
  <si>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</si>
  <si>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</si>
  <si>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</si>
  <si>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</si>
  <si>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</si>
  <si>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</si>
  <si>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</si>
  <si>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</si>
  <si>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</si>
  <si>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</si>
  <si>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</si>
  <si>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</si>
  <si>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</si>
  <si>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</si>
  <si>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</si>
  <si>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</si>
  <si>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</si>
  <si>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</si>
  <si>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</si>
  <si>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</si>
  <si>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</si>
  <si>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</si>
  <si>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</si>
  <si>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</si>
  <si>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</si>
  <si>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</si>
  <si>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</si>
  <si>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</si>
  <si>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</si>
  <si>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</si>
  <si>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</si>
  <si>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</si>
  <si>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</si>
  <si>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</si>
  <si>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</si>
  <si>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</si>
  <si>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</si>
  <si>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</si>
  <si>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</si>
  <si>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</si>
  <si>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</si>
  <si>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</si>
  <si>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</si>
  <si>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</si>
  <si>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</si>
  <si>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</si>
  <si>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</si>
  <si>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</si>
  <si>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</si>
  <si>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</si>
  <si>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</si>
  <si>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</si>
  <si>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</si>
  <si>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</si>
  <si>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</si>
  <si>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</si>
  <si>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</si>
  <si>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</si>
  <si>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</si>
  <si>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</si>
  <si>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</si>
  <si>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</si>
  <si>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</si>
  <si>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</si>
  <si>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</si>
  <si>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</si>
  <si>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</si>
  <si>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</si>
  <si>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</si>
  <si>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</si>
  <si>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</si>
  <si>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</si>
  <si>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</si>
  <si>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</si>
  <si>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</si>
  <si>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</si>
  <si>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</si>
  <si>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</si>
  <si>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</si>
  <si>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</si>
  <si>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</si>
  <si>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</si>
  <si>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</si>
  <si>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</si>
  <si>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</si>
  <si>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</si>
  <si>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</si>
  <si>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</si>
  <si>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</si>
  <si>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</si>
  <si>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</si>
  <si>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</si>
  <si>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</si>
  <si>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</si>
  <si>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</si>
  <si>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</si>
  <si>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</si>
  <si>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</si>
  <si>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</si>
  <si>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</si>
  <si>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</si>
  <si>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</si>
  <si>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</si>
  <si>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</si>
  <si>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</si>
  <si>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</si>
  <si>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</si>
  <si>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</si>
  <si>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</si>
  <si>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</si>
  <si>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</si>
  <si>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</si>
  <si>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</si>
  <si>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</si>
  <si>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</si>
  <si>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</si>
  <si>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</si>
  <si>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</si>
  <si>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</si>
  <si>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</si>
  <si>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</si>
  <si>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</si>
  <si>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</si>
  <si>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</si>
  <si>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</si>
  <si>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</si>
  <si>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</si>
  <si>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</si>
  <si>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</si>
  <si>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</si>
  <si>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</si>
  <si>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</si>
  <si>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</si>
  <si>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</si>
  <si>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</si>
  <si>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</si>
  <si>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</si>
  <si>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</si>
  <si>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</si>
  <si>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</si>
  <si>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</si>
  <si>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</si>
  <si>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</si>
  <si>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</si>
  <si>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</si>
  <si>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</si>
  <si>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</si>
  <si>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</si>
  <si>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</si>
  <si>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</si>
  <si>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</si>
  <si>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</si>
  <si>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</si>
  <si>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</si>
  <si>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</si>
  <si>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</si>
  <si>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</si>
  <si>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</si>
  <si>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</si>
  <si>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</si>
  <si>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</si>
  <si>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</si>
  <si>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</si>
  <si>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</si>
  <si>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</si>
  <si>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</si>
  <si>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</si>
  <si>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</si>
  <si>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</si>
  <si>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</si>
  <si>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</si>
  <si>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</si>
  <si>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</si>
  <si>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</si>
  <si>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</si>
  <si>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</si>
  <si>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</si>
  <si>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</si>
  <si>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</si>
  <si>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</si>
  <si>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</si>
  <si>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</si>
  <si>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</si>
  <si>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</si>
  <si>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</si>
  <si>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</si>
  <si>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</si>
  <si>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</si>
  <si>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</si>
  <si>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</si>
  <si>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</si>
  <si>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</si>
  <si>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</si>
  <si>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</si>
  <si>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</si>
  <si>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</si>
  <si>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</si>
  <si>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</si>
  <si>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</si>
  <si>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</si>
  <si>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</si>
  <si>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</si>
  <si>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</si>
  <si>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</si>
  <si>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</si>
  <si>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</si>
  <si>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</si>
  <si>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</si>
  <si>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</si>
  <si>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</si>
  <si>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</si>
  <si>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</si>
  <si>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</si>
  <si>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</si>
  <si>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</si>
  <si>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</si>
  <si>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</si>
  <si>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</si>
  <si>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</si>
  <si>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</si>
  <si>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</si>
  <si>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</si>
  <si>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</si>
  <si>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</si>
  <si>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</si>
  <si>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</si>
  <si>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</si>
  <si>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</si>
  <si>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</si>
  <si>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</si>
  <si>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</si>
  <si>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</si>
  <si>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</si>
  <si>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</si>
  <si>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</si>
  <si>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</si>
  <si>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</si>
  <si>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</si>
  <si>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</si>
  <si>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</si>
  <si>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</si>
  <si>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</si>
  <si>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</si>
  <si>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</si>
  <si>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</si>
  <si>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</si>
  <si>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</si>
  <si>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</si>
  <si>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</si>
  <si>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</si>
  <si>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</si>
  <si>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</si>
  <si>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</si>
  <si>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</si>
  <si>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</si>
  <si>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</si>
  <si>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</si>
  <si>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</si>
  <si>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</si>
  <si>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</si>
  <si>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</si>
  <si>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</si>
  <si>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</si>
  <si>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</si>
  <si>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</si>
  <si>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</si>
  <si>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</si>
  <si>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</si>
  <si>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</si>
  <si>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</si>
  <si>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</si>
  <si>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</si>
  <si>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</si>
  <si>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</si>
  <si>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</si>
  <si>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</si>
  <si>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</si>
  <si>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</si>
  <si>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</si>
  <si>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</si>
  <si>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</si>
  <si>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</si>
  <si>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</si>
  <si>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</si>
  <si>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</si>
  <si>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</si>
  <si>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</si>
  <si>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</si>
  <si>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</si>
  <si>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</si>
  <si>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</si>
  <si>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</si>
  <si>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</si>
  <si>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</si>
  <si>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</si>
  <si>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</si>
  <si>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</si>
  <si>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</si>
  <si>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</si>
  <si>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</si>
  <si>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</si>
  <si>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</si>
  <si>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</si>
  <si>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</si>
  <si>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</si>
  <si>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</si>
  <si>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</si>
  <si>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</si>
  <si>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</si>
  <si>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</si>
  <si>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</si>
  <si>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</si>
  <si>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</si>
  <si>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</si>
  <si>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</si>
  <si>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</si>
  <si>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</si>
  <si>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</si>
  <si>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</si>
  <si>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</si>
  <si>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</si>
  <si>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</si>
  <si>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</si>
  <si>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</si>
  <si>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</si>
  <si>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</si>
  <si>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</si>
  <si>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</si>
  <si>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</si>
  <si>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</si>
  <si>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</si>
  <si>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</si>
  <si>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</si>
  <si>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</si>
  <si>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</si>
  <si>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</si>
  <si>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</si>
  <si>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</si>
  <si>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</si>
  <si>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</si>
  <si>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</si>
  <si>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</si>
  <si>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</si>
  <si>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</si>
  <si>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</si>
  <si>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</si>
  <si>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</si>
  <si>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</si>
  <si>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</si>
  <si>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</si>
  <si>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</si>
  <si>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</si>
  <si>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</si>
  <si>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</si>
  <si>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</si>
  <si>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</si>
  <si>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</si>
  <si>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</si>
  <si>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</si>
  <si>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</si>
  <si>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</si>
  <si>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</si>
  <si>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</si>
  <si>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</si>
  <si>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</si>
  <si>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</si>
  <si>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</si>
  <si>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</si>
  <si>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</si>
  <si>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</si>
  <si>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</si>
  <si>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</si>
  <si>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</si>
  <si>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</si>
  <si>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</si>
  <si>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</si>
  <si>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</si>
  <si>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</si>
  <si>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</si>
  <si>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</si>
  <si>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</si>
  <si>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</si>
  <si>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</si>
  <si>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</si>
  <si>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</si>
  <si>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</si>
  <si>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</si>
  <si>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</si>
  <si>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</si>
  <si>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</si>
  <si>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</si>
  <si>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</si>
  <si>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</si>
  <si>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</si>
  <si>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</si>
  <si>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</si>
  <si>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</si>
  <si>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</si>
  <si>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</si>
  <si>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</si>
  <si>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</si>
  <si>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</si>
  <si>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</si>
  <si>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</si>
  <si>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</si>
  <si>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</si>
  <si>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</si>
  <si>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</si>
  <si>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</si>
  <si>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</si>
  <si>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</si>
  <si>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</si>
  <si>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</si>
  <si>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</si>
  <si>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</si>
  <si>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</si>
  <si>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</si>
  <si>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</si>
  <si>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</si>
  <si>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</si>
  <si>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</si>
  <si>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</si>
  <si>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</si>
  <si>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</si>
  <si>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</si>
  <si>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</si>
  <si>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</si>
  <si>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</si>
  <si>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</si>
  <si>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</si>
  <si>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</si>
  <si>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</si>
  <si>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</si>
  <si>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</si>
  <si>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</si>
  <si>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</si>
  <si>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</si>
  <si>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</si>
  <si>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</si>
  <si>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</si>
  <si>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</si>
  <si>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</si>
  <si>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</si>
  <si>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</si>
  <si>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</si>
  <si>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</si>
  <si>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</si>
  <si>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</si>
  <si>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</si>
  <si>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</si>
  <si>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</si>
  <si>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</si>
  <si>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</si>
  <si>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</si>
  <si>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</si>
  <si>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</si>
  <si>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</si>
  <si>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</si>
  <si>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</si>
  <si>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</si>
  <si>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</si>
  <si>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</si>
  <si>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</si>
  <si>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</si>
  <si>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</si>
  <si>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</si>
  <si>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</si>
  <si>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</si>
  <si>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</si>
  <si>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</si>
  <si>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</si>
  <si>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</si>
  <si>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</si>
  <si>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</si>
  <si>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</si>
  <si>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</si>
  <si>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</si>
  <si>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</si>
  <si>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</si>
  <si>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</si>
  <si>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</si>
  <si>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</si>
  <si>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</si>
  <si>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</si>
  <si>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</si>
  <si>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</si>
  <si>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</si>
  <si>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</si>
  <si>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</si>
  <si>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</si>
  <si>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</si>
  <si>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</si>
  <si>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</si>
  <si>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</si>
  <si>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</si>
  <si>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</si>
  <si>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</si>
  <si>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</si>
  <si>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</si>
  <si>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</si>
  <si>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</si>
  <si>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</si>
  <si>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</si>
  <si>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</si>
  <si>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</si>
  <si>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</si>
  <si>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</si>
  <si>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</si>
  <si>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</si>
  <si>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</si>
  <si>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</si>
  <si>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</si>
  <si>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</si>
  <si>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</si>
  <si>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</si>
  <si>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</si>
  <si>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</si>
  <si>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</si>
  <si>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</si>
  <si>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</si>
  <si>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</si>
  <si>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</si>
  <si>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</si>
  <si>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</si>
  <si>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</si>
  <si>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</si>
  <si>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</si>
  <si>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</si>
  <si>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</si>
  <si>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</si>
  <si>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</si>
  <si>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</si>
  <si>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</si>
  <si>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</si>
  <si>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</si>
  <si>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</si>
  <si>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</si>
  <si>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</si>
  <si>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</si>
  <si>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</si>
  <si>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</si>
  <si>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</si>
  <si>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</si>
  <si>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</si>
  <si>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</si>
  <si>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</si>
  <si>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</si>
  <si>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</si>
  <si>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</si>
  <si>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</si>
  <si>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</si>
  <si>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</si>
  <si>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</si>
  <si>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</si>
  <si>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</si>
  <si>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</si>
  <si>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</si>
  <si>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</si>
  <si>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</si>
  <si>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</si>
  <si>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</si>
  <si>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</si>
  <si>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</si>
  <si>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</si>
  <si>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</si>
  <si>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</si>
  <si>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</si>
  <si>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</si>
  <si>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</si>
  <si>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</si>
  <si>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</si>
  <si>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</si>
  <si>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</si>
  <si>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</si>
  <si>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</si>
  <si>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</si>
  <si>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</si>
  <si>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</si>
  <si>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</si>
  <si>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</si>
  <si>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</si>
  <si>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</si>
  <si>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</si>
  <si>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</si>
  <si>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</si>
  <si>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</si>
  <si>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</si>
  <si>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</si>
  <si>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</si>
  <si>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</si>
  <si>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</si>
  <si>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</si>
  <si>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</si>
  <si>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</si>
  <si>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</si>
  <si>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</si>
  <si>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</si>
  <si>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</si>
  <si>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</si>
  <si>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</si>
  <si>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</si>
  <si>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</si>
  <si>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</si>
  <si>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</si>
  <si>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</si>
  <si>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</si>
  <si>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</si>
  <si>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</si>
  <si>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</si>
  <si>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</si>
  <si>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</si>
  <si>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</si>
  <si>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</si>
  <si>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</si>
  <si>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</si>
  <si>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</si>
  <si>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</si>
  <si>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</si>
  <si>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</si>
  <si>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</si>
  <si>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</si>
  <si>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</si>
  <si>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</si>
  <si>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</si>
  <si>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</si>
  <si>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</si>
  <si>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</si>
  <si>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</si>
  <si>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</si>
  <si>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</si>
  <si>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</si>
  <si>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</si>
  <si>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</si>
  <si>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</si>
  <si>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</si>
  <si>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</si>
  <si>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</si>
  <si>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</si>
  <si>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</si>
  <si>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</si>
  <si>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</si>
  <si>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</si>
  <si>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</si>
  <si>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</si>
  <si>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</si>
  <si>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</si>
  <si>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</si>
  <si>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</si>
  <si>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</si>
  <si>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</si>
  <si>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</si>
  <si>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</si>
  <si>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</si>
  <si>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</si>
  <si>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</si>
  <si>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</si>
  <si>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</si>
  <si>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</si>
  <si>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</si>
  <si>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</si>
  <si>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</si>
  <si>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</si>
  <si>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</si>
  <si>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</si>
  <si>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</si>
  <si>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</si>
  <si>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</si>
  <si>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</si>
  <si>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</si>
  <si>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</si>
  <si>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</si>
  <si>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</si>
  <si>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</si>
  <si>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</si>
  <si>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</si>
  <si>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</si>
  <si>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</si>
  <si>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</si>
  <si>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</si>
  <si>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</si>
  <si>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</si>
  <si>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</si>
  <si>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</si>
  <si>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</si>
  <si>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</si>
  <si>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</si>
  <si>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</si>
  <si>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</si>
  <si>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</si>
  <si>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</si>
  <si>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</si>
  <si>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</si>
  <si>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</si>
  <si>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</si>
  <si>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</si>
  <si>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</si>
  <si>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</si>
  <si>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</si>
  <si>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</si>
  <si>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</si>
  <si>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</si>
  <si>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</si>
  <si>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</si>
  <si>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</si>
  <si>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</si>
  <si>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</si>
  <si>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</si>
  <si>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</si>
  <si>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</si>
  <si>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</si>
  <si>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</si>
  <si>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</si>
  <si>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</si>
  <si>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</si>
  <si>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</si>
  <si>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</si>
  <si>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</si>
  <si>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</si>
  <si>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</si>
  <si>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</si>
  <si>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</si>
  <si>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</si>
  <si>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</si>
  <si>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</si>
  <si>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</si>
  <si>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</si>
  <si>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</si>
  <si>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</si>
  <si>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</si>
  <si>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</si>
  <si>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</si>
  <si>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</si>
  <si>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</si>
  <si>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</si>
  <si>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</si>
  <si>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</si>
  <si>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</si>
  <si>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</si>
  <si>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</si>
  <si>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</si>
  <si>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</si>
  <si>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</si>
  <si>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</si>
  <si>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</si>
  <si>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</si>
  <si>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</si>
  <si>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</si>
  <si>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</si>
  <si>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</si>
  <si>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</si>
  <si>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</si>
  <si>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</si>
  <si>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</si>
  <si>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</si>
  <si>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</si>
  <si>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</si>
  <si>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</si>
  <si>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</si>
  <si>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</si>
  <si>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</si>
  <si>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</si>
  <si>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</si>
  <si>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</si>
  <si>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</si>
  <si>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</si>
  <si>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</si>
  <si>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</si>
  <si>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</si>
  <si>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</si>
  <si>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</si>
  <si>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</si>
  <si>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</si>
  <si>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</si>
  <si>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</si>
  <si>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</si>
  <si>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</si>
  <si>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</si>
  <si>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</si>
  <si>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</si>
  <si>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</si>
  <si>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</si>
  <si>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</si>
  <si>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</si>
  <si>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</si>
  <si>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</si>
  <si>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</si>
  <si>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</si>
  <si>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</si>
  <si>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</si>
  <si>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</si>
  <si>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</si>
  <si>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</si>
  <si>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</si>
  <si>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</si>
  <si>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</si>
  <si>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</si>
  <si>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</si>
  <si>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</si>
  <si>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</si>
  <si>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</si>
  <si>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</si>
  <si>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</si>
  <si>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</si>
  <si>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</si>
  <si>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</si>
  <si>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</si>
  <si>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</si>
  <si>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</si>
  <si>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</si>
  <si>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</si>
  <si>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</si>
  <si>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</si>
  <si>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</si>
  <si>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</si>
  <si>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</si>
  <si>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</si>
  <si>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</si>
  <si>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</si>
  <si>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</si>
  <si>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</si>
  <si>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</si>
  <si>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</si>
  <si>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</si>
  <si>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</si>
  <si>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</si>
  <si>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</si>
  <si>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</si>
  <si>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</si>
  <si>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</si>
  <si>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</si>
  <si>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</si>
  <si>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</si>
  <si>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</si>
  <si>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</si>
  <si>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</si>
  <si>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</si>
  <si>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</si>
  <si>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</si>
  <si>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</si>
  <si>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</si>
  <si>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</si>
  <si>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</si>
  <si>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</si>
  <si>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</si>
  <si>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</si>
  <si>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</si>
  <si>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</si>
  <si>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</si>
  <si>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</si>
  <si>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</si>
  <si>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</si>
  <si>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</si>
  <si>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</si>
  <si>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</si>
  <si>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</si>
  <si>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</si>
  <si>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</si>
  <si>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</si>
  <si>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</si>
  <si>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</si>
  <si>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</si>
  <si>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</si>
  <si>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</si>
  <si>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</si>
  <si>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</si>
  <si>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</si>
  <si>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</si>
  <si>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</si>
  <si>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</si>
  <si>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</si>
  <si>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</si>
  <si>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</si>
  <si>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</si>
  <si>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</si>
  <si>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</si>
  <si>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</si>
  <si>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</si>
  <si>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</si>
  <si>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</si>
  <si>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</si>
  <si>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</si>
  <si>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</si>
  <si>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</si>
  <si>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</si>
  <si>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</si>
  <si>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</si>
  <si>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</si>
  <si>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</si>
  <si>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</si>
  <si>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</si>
  <si>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</si>
  <si>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</si>
  <si>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</si>
  <si>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</si>
  <si>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</si>
  <si>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</si>
  <si>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</si>
  <si>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</si>
  <si>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</si>
  <si>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</si>
  <si>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</si>
  <si>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</si>
  <si>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</si>
  <si>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</si>
  <si>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</si>
  <si>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</si>
  <si>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</si>
  <si>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</si>
  <si>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</si>
  <si>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</si>
  <si>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</si>
  <si>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</si>
  <si>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</si>
  <si>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</si>
  <si>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</si>
  <si>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</si>
  <si>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</si>
  <si>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</si>
  <si>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</si>
  <si>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</si>
  <si>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</si>
  <si>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</si>
  <si>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</si>
  <si>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</si>
  <si>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</si>
  <si>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</si>
  <si>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</si>
  <si>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</si>
  <si>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</si>
  <si>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</si>
  <si>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</si>
  <si>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</si>
  <si>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</si>
  <si>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</si>
  <si>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</si>
  <si>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</si>
  <si>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</si>
  <si>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</si>
  <si>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</si>
  <si>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</si>
  <si>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</si>
  <si>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</si>
  <si>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</si>
  <si>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</si>
  <si>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</si>
  <si>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</si>
  <si>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</si>
  <si>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</si>
  <si>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</si>
  <si>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</si>
  <si>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</si>
  <si>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</si>
  <si>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</si>
  <si>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</si>
  <si>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</si>
  <si>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</si>
  <si>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</si>
  <si>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</si>
  <si>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</si>
  <si>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</si>
  <si>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</si>
  <si>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</si>
  <si>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</si>
  <si>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</si>
  <si>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</si>
  <si>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</si>
  <si>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</si>
  <si>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</si>
  <si>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</si>
  <si>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</si>
  <si>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</si>
  <si>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</si>
  <si>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</si>
  <si>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</si>
  <si>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</si>
  <si>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</si>
  <si>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</si>
  <si>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</si>
  <si>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</si>
  <si>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</si>
  <si>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</si>
  <si>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</si>
  <si>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</si>
  <si>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</si>
  <si>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</si>
  <si>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</si>
  <si>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</si>
  <si>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</si>
  <si>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</si>
  <si>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</si>
  <si>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</si>
  <si>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</si>
  <si>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</si>
  <si>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</si>
  <si>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</si>
  <si>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</si>
  <si>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</si>
  <si>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</si>
  <si>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</si>
  <si>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</si>
  <si>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</si>
  <si>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</si>
  <si>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</si>
  <si>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</si>
  <si>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</si>
  <si>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</si>
  <si>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</si>
  <si>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</si>
  <si>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</si>
  <si>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</si>
  <si>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</si>
  <si>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</si>
  <si>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</si>
  <si>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</si>
  <si>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</si>
  <si>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</si>
  <si>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</si>
  <si>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</si>
  <si>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</si>
  <si>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</si>
  <si>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</si>
  <si>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</si>
  <si>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</si>
  <si>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</si>
  <si>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</si>
  <si>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</si>
  <si>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</si>
  <si>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</si>
  <si>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</si>
  <si>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</si>
  <si>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</si>
  <si>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</si>
  <si>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</si>
  <si>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</si>
  <si>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</si>
  <si>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</si>
  <si>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</si>
  <si>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</si>
  <si>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</si>
  <si>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</si>
  <si>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</si>
  <si>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</si>
  <si>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</si>
  <si>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</si>
  <si>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</si>
  <si>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</si>
  <si>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</si>
  <si>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</si>
  <si>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</si>
  <si>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</si>
  <si>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</si>
  <si>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</si>
  <si>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</si>
  <si>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</si>
  <si>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</si>
  <si>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</si>
  <si>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</si>
  <si>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</si>
  <si>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</si>
  <si>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</si>
  <si>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</si>
  <si>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</si>
  <si>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</si>
  <si>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</si>
  <si>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</si>
  <si>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</si>
  <si>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</si>
  <si>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</si>
  <si>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</si>
  <si>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</si>
  <si>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</si>
  <si>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</si>
  <si>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</si>
  <si>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</si>
  <si>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</si>
  <si>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</si>
  <si>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</si>
  <si>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</si>
  <si>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</si>
  <si>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</si>
  <si>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</si>
  <si>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</si>
  <si>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</si>
  <si>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</si>
  <si>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</si>
  <si>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</si>
  <si>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</si>
  <si>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</si>
  <si>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</si>
  <si>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</si>
  <si>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</si>
  <si>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</si>
  <si>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</si>
  <si>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</si>
  <si>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</si>
  <si>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</si>
  <si>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</si>
  <si>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</si>
  <si>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</si>
  <si>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</si>
  <si>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</si>
  <si>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</si>
  <si>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</si>
  <si>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</si>
  <si>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</si>
  <si>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</si>
  <si>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</si>
  <si>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</si>
  <si>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</si>
  <si>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</si>
  <si>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</si>
  <si>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</si>
  <si>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</si>
  <si>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</si>
  <si>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</si>
  <si>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</si>
  <si>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</si>
  <si>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</si>
  <si>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</si>
  <si>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</si>
  <si>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</si>
  <si>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</si>
  <si>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</si>
  <si>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</si>
  <si>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</si>
  <si>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</si>
  <si>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</si>
  <si>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</si>
  <si>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</si>
  <si>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</si>
  <si>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</si>
  <si>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</si>
  <si>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</si>
  <si>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</si>
  <si>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</si>
  <si>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</si>
  <si>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</si>
  <si>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</si>
  <si>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</si>
  <si>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</si>
  <si>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</si>
  <si>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</si>
  <si>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</si>
  <si>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</si>
  <si>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</si>
  <si>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</si>
  <si>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</si>
  <si>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</si>
  <si>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</si>
  <si>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</si>
  <si>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</si>
  <si>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</si>
  <si>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</si>
  <si>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</si>
  <si>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</si>
  <si>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</si>
  <si>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</si>
  <si>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</si>
  <si>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</si>
  <si>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</si>
  <si>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</si>
  <si>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</si>
  <si>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</si>
  <si>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</si>
  <si>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</si>
  <si>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</si>
  <si>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</si>
  <si>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</si>
  <si>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</si>
  <si>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</si>
  <si>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</si>
  <si>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</si>
  <si>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</si>
  <si>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</si>
  <si>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</si>
  <si>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</si>
  <si>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</si>
  <si>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</si>
  <si>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</si>
  <si>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</si>
  <si>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</si>
  <si>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</si>
  <si>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</si>
  <si>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</si>
  <si>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</si>
  <si>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</si>
  <si>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</si>
  <si>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</si>
  <si>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</si>
  <si>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</si>
  <si>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</si>
  <si>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</si>
  <si>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</si>
  <si>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</si>
  <si>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</si>
  <si>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</si>
  <si>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</si>
  <si>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</si>
  <si>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</si>
  <si>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</si>
  <si>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</si>
  <si>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</si>
  <si>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</si>
  <si>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</si>
  <si>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</si>
  <si>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</si>
  <si>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</si>
  <si>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</si>
  <si>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</si>
  <si>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</si>
  <si>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</si>
  <si>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</si>
  <si>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</si>
  <si>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</si>
  <si>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</si>
  <si>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</si>
  <si>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</si>
  <si>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</si>
  <si>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</si>
  <si>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</si>
  <si>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</si>
  <si>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</si>
  <si>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</si>
  <si>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</si>
  <si>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</si>
  <si>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</si>
  <si>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</si>
  <si>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</si>
  <si>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</si>
  <si>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</si>
  <si>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</si>
  <si>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</si>
  <si>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</si>
  <si>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</si>
  <si>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</si>
  <si>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</si>
  <si>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</si>
  <si>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</si>
  <si>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</si>
  <si>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</si>
  <si>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</si>
  <si>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</si>
  <si>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</si>
  <si>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</si>
  <si>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</si>
  <si>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</si>
  <si>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</si>
  <si>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</si>
  <si>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</si>
  <si>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</si>
  <si>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</si>
  <si>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</si>
  <si>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</si>
  <si>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</si>
  <si>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</si>
  <si>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</si>
  <si>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</si>
  <si>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</si>
  <si>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</si>
  <si>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</si>
  <si>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</si>
  <si>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</si>
  <si>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</si>
  <si>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</si>
  <si>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</si>
  <si>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</si>
  <si>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</si>
  <si>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</si>
  <si>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</si>
  <si>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</si>
  <si>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</si>
  <si>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</si>
  <si>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</si>
  <si>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</si>
  <si>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</si>
  <si>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</si>
  <si>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</si>
  <si>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</si>
  <si>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</si>
  <si>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</si>
  <si>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</si>
  <si>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</si>
  <si>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</si>
  <si>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</si>
  <si>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</si>
  <si>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</si>
  <si>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</si>
  <si>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</si>
  <si>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</si>
  <si>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</si>
  <si>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</si>
  <si>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</si>
  <si>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</si>
  <si>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</si>
  <si>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</si>
  <si>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</si>
  <si>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</si>
  <si>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</si>
  <si>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</si>
  <si>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</si>
  <si>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</si>
  <si>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</si>
  <si>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</si>
  <si>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</si>
  <si>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</si>
  <si>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</si>
  <si>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</si>
  <si>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</si>
  <si>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</si>
  <si>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</si>
  <si>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</si>
  <si>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</si>
  <si>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</si>
  <si>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</si>
  <si>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</si>
  <si>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</si>
  <si>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</si>
  <si>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</si>
  <si>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</si>
  <si>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</si>
  <si>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</si>
  <si>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</si>
  <si>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</si>
  <si>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</si>
  <si>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</si>
  <si>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</si>
  <si>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</si>
  <si>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</si>
  <si>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</si>
  <si>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</si>
  <si>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</si>
  <si>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</si>
  <si>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</si>
  <si>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</si>
  <si>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</si>
  <si>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</si>
  <si>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</si>
  <si>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</si>
  <si>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</si>
  <si>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</si>
  <si>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</si>
  <si>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</si>
  <si>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</si>
  <si>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</si>
  <si>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</si>
  <si>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</si>
  <si>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</si>
  <si>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</si>
  <si>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</si>
  <si>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</si>
  <si>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</si>
  <si>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</si>
  <si>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</si>
  <si>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</si>
  <si>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</si>
  <si>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</si>
  <si>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</si>
  <si>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</si>
  <si>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</si>
  <si>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</si>
  <si>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</si>
  <si>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</si>
  <si>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</si>
  <si>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</si>
  <si>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</si>
  <si>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</si>
  <si>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</si>
  <si>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</si>
  <si>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</si>
  <si>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</si>
  <si>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</si>
  <si>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</si>
  <si>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</si>
  <si>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</si>
  <si>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</si>
  <si>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</si>
  <si>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</si>
  <si>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</si>
  <si>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</si>
  <si>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</si>
  <si>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</si>
  <si>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</si>
  <si>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</si>
  <si>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</si>
  <si>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</si>
  <si>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</si>
  <si>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</si>
  <si>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</si>
  <si>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</si>
  <si>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</si>
  <si>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</si>
  <si>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</si>
  <si>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</si>
  <si>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</si>
  <si>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</si>
  <si>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</si>
  <si>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</si>
  <si>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</si>
  <si>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</si>
  <si>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</si>
  <si>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</si>
  <si>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</si>
  <si>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</si>
  <si>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</si>
  <si>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</si>
  <si>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</si>
  <si>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</si>
  <si>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</si>
  <si>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</si>
  <si>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</si>
  <si>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</si>
  <si>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</si>
  <si>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</si>
  <si>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</si>
  <si>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</si>
  <si>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</si>
  <si>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</si>
  <si>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</si>
  <si>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</si>
  <si>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</si>
  <si>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</si>
  <si>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</si>
  <si>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</si>
  <si>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</si>
  <si>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</si>
  <si>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</si>
  <si>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</si>
  <si>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</si>
  <si>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</si>
  <si>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</si>
  <si>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</si>
  <si>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</si>
  <si>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</si>
  <si>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</si>
  <si>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</si>
  <si>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</si>
  <si>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</si>
  <si>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</si>
  <si>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</si>
  <si>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</si>
  <si>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</si>
  <si>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</si>
  <si>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</si>
  <si>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</si>
  <si>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</si>
  <si>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</si>
  <si>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</si>
  <si>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</si>
  <si>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</si>
  <si>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</si>
  <si>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</si>
  <si>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</si>
  <si>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</si>
  <si>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</si>
  <si>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</si>
  <si>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</si>
  <si>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</si>
  <si>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</si>
  <si>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</si>
  <si>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</si>
  <si>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</si>
  <si>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</si>
  <si>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</si>
  <si>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</si>
  <si>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</si>
  <si>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</si>
  <si>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</si>
  <si>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</si>
  <si>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</si>
  <si>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</si>
  <si>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</si>
  <si>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</si>
  <si>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</si>
  <si>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</si>
  <si>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</si>
  <si>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</si>
  <si>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</si>
  <si>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</si>
  <si>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</si>
  <si>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</si>
  <si>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</si>
  <si>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</si>
  <si>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</si>
  <si>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</si>
  <si>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</si>
  <si>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</si>
  <si>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</si>
  <si>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</si>
  <si>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</si>
  <si>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</si>
  <si>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</si>
  <si>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</si>
  <si>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</si>
  <si>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</si>
  <si>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</si>
  <si>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</si>
  <si>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</si>
  <si>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</si>
  <si>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</si>
  <si>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</si>
  <si>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</si>
  <si>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</si>
  <si>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</si>
  <si>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</si>
  <si>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</si>
  <si>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</si>
  <si>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</si>
  <si>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</si>
  <si>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</si>
  <si>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</si>
  <si>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</si>
  <si>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</si>
  <si>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</si>
  <si>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</si>
  <si>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</si>
  <si>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</si>
  <si>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</si>
  <si>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</si>
  <si>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</si>
  <si>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</si>
  <si>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</si>
  <si>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</si>
  <si>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</si>
  <si>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</si>
  <si>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</si>
  <si>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</si>
  <si>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</si>
  <si>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</si>
  <si>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</si>
  <si>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</si>
  <si>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</si>
  <si>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</si>
  <si>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</si>
  <si>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</si>
  <si>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</si>
  <si>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</si>
  <si>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</si>
  <si>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</si>
  <si>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</si>
  <si>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</si>
  <si>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</si>
  <si>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</si>
  <si>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</si>
  <si>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</si>
  <si>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</si>
  <si>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</si>
  <si>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</si>
  <si>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</si>
  <si>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</si>
  <si>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</si>
  <si>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</si>
  <si>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</si>
  <si>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</si>
  <si>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</si>
  <si>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</si>
  <si>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</si>
  <si>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</si>
  <si>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</si>
  <si>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</si>
  <si>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</si>
  <si>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</si>
  <si>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</si>
  <si>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</si>
  <si>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</si>
  <si>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</si>
  <si>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</si>
  <si>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</si>
  <si>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</si>
  <si>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</si>
  <si>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</si>
  <si>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</si>
  <si>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</si>
  <si>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</si>
  <si>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</si>
  <si>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</si>
  <si>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</si>
  <si>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</si>
  <si>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</si>
  <si>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</si>
  <si>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</si>
  <si>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</si>
  <si>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</si>
  <si>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</si>
  <si>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</si>
  <si>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</si>
  <si>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</si>
  <si>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</si>
  <si>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</si>
  <si>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</si>
  <si>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</si>
  <si>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</si>
  <si>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</si>
  <si>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</si>
  <si>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</si>
  <si>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</si>
  <si>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</si>
  <si>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</si>
  <si>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</si>
  <si>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</si>
  <si>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</si>
  <si>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</si>
  <si>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</si>
  <si>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</si>
  <si>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</si>
  <si>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</si>
  <si>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</si>
  <si>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</si>
  <si>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</si>
  <si>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</si>
  <si>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</si>
  <si>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</si>
  <si>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</si>
  <si>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</si>
  <si>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</si>
  <si>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</si>
  <si>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</si>
  <si>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</si>
  <si>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</si>
  <si>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</si>
  <si>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</si>
  <si>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</si>
  <si>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</si>
  <si>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</si>
  <si>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</si>
  <si>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</si>
  <si>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</si>
  <si>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</si>
  <si>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</si>
  <si>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</si>
  <si>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</si>
  <si>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</si>
  <si>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</si>
  <si>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</si>
  <si>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</si>
  <si>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</si>
  <si>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</si>
  <si>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</si>
  <si>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</si>
  <si>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</si>
  <si>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</si>
  <si>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</si>
  <si>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</si>
  <si>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</si>
  <si>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</si>
  <si>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</si>
  <si>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</si>
  <si>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</si>
  <si>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</si>
  <si>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</si>
  <si>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</si>
  <si>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</si>
  <si>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</si>
  <si>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</si>
  <si>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</si>
  <si>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</si>
  <si>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</si>
  <si>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</si>
  <si>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</si>
  <si>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</si>
  <si>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</si>
  <si>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</si>
  <si>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</si>
  <si>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</si>
  <si>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</si>
  <si>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</si>
  <si>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</si>
  <si>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</si>
  <si>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</si>
  <si>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</si>
  <si>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</si>
  <si>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</si>
  <si>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</si>
  <si>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</si>
  <si>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</si>
  <si>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</si>
  <si>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</si>
  <si>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</si>
  <si>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</si>
  <si>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</si>
  <si>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</si>
  <si>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</si>
  <si>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</si>
  <si>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</si>
  <si>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</si>
  <si>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</si>
  <si>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</si>
  <si>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</si>
  <si>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</si>
  <si>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</si>
  <si>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</si>
  <si>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</si>
  <si>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</si>
  <si>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</si>
  <si>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</si>
  <si>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</si>
  <si>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</si>
  <si>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</si>
  <si>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</si>
  <si>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</si>
  <si>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</si>
  <si>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</si>
  <si>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</si>
  <si>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</si>
  <si>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</si>
  <si>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</si>
  <si>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</si>
  <si>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</si>
  <si>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</si>
  <si>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</si>
  <si>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</si>
  <si>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</si>
  <si>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</si>
  <si>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</si>
  <si>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</si>
  <si>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</si>
  <si>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</si>
  <si>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</si>
  <si>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</si>
  <si>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</si>
  <si>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</si>
  <si>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</si>
  <si>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</si>
  <si>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</si>
  <si>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</si>
  <si>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</si>
  <si>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</si>
  <si>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</si>
  <si>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</si>
  <si>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</si>
  <si>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</si>
  <si>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</si>
  <si>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</si>
  <si>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</si>
  <si>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</si>
  <si>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</si>
  <si>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</si>
  <si>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</si>
  <si>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</si>
  <si>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</si>
  <si>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</si>
  <si>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</si>
  <si>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</si>
  <si>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</si>
  <si>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</si>
  <si>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</si>
  <si>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</si>
  <si>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</si>
  <si>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</si>
  <si>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</si>
  <si>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</si>
  <si>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</si>
  <si>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</si>
  <si>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</si>
  <si>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</si>
  <si>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</si>
  <si>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</si>
  <si>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</si>
  <si>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</si>
  <si>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</si>
  <si>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</si>
  <si>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</si>
  <si>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</si>
  <si>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</si>
  <si>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</si>
  <si>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</si>
  <si>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</si>
  <si>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</si>
  <si>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</si>
  <si>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</si>
  <si>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</si>
  <si>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</si>
  <si>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</si>
  <si>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</si>
  <si>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</si>
  <si>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</si>
  <si>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</si>
  <si>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</si>
  <si>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</si>
  <si>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</si>
  <si>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</si>
  <si>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</si>
  <si>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</si>
  <si>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</si>
  <si>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</si>
  <si>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</si>
  <si>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</si>
  <si>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</si>
  <si>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</si>
  <si>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</si>
  <si>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</si>
  <si>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</si>
  <si>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</si>
  <si>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</si>
  <si>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</si>
  <si>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</si>
  <si>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</si>
  <si>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</si>
  <si>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</si>
  <si>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</si>
  <si>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</si>
  <si>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</si>
  <si>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</si>
  <si>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</si>
  <si>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</si>
  <si>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</si>
  <si>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</si>
  <si>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</si>
  <si>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</si>
  <si>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</si>
  <si>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</si>
  <si>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</si>
  <si>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</si>
  <si>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</si>
  <si>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</si>
  <si>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</si>
  <si>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</si>
  <si>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</si>
  <si>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</si>
  <si>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</si>
  <si>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</si>
  <si>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</si>
  <si>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</si>
  <si>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</si>
  <si>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</si>
  <si>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</si>
  <si>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</si>
  <si>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</si>
  <si>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</si>
  <si>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</si>
  <si>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</si>
  <si>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</si>
  <si>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</si>
  <si>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</si>
  <si>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</si>
  <si>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</si>
  <si>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</si>
  <si>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</si>
  <si>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</si>
  <si>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</si>
  <si>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</si>
  <si>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</si>
  <si>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</si>
  <si>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</si>
  <si>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</si>
  <si>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</si>
  <si>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</si>
  <si>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</si>
  <si>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</si>
  <si>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</si>
  <si>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</si>
  <si>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</si>
  <si>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</si>
  <si>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</si>
  <si>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</si>
  <si>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</si>
  <si>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</si>
  <si>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</si>
  <si>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</si>
  <si>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</si>
  <si>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</si>
  <si>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</si>
  <si>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</si>
  <si>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</si>
  <si>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</si>
  <si>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</si>
  <si>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</si>
  <si>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</si>
  <si>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</si>
  <si>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</si>
  <si>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</si>
  <si>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</si>
  <si>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</si>
  <si>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</si>
  <si>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</si>
  <si>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</si>
  <si>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</si>
  <si>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</si>
  <si>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</si>
  <si>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</si>
  <si>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</si>
  <si>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</si>
  <si>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</si>
  <si>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</si>
  <si>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</si>
  <si>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</si>
  <si>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</si>
  <si>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</si>
  <si>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</si>
  <si>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</si>
  <si>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</si>
  <si>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</si>
  <si>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</si>
  <si>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</si>
  <si>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</si>
  <si>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</si>
  <si>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</si>
  <si>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</si>
  <si>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</si>
  <si>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</si>
  <si>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</si>
  <si>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</si>
  <si>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</si>
  <si>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</si>
  <si>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</si>
  <si>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</si>
  <si>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</si>
  <si>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</si>
  <si>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</si>
  <si>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</si>
  <si>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</si>
  <si>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</si>
  <si>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</si>
  <si>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</si>
  <si>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</si>
  <si>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</si>
  <si>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</si>
  <si>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</si>
  <si>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</si>
  <si>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</si>
  <si>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</si>
  <si>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</si>
  <si>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</si>
  <si>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</si>
  <si>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</si>
  <si>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</si>
  <si>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</si>
  <si>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</si>
  <si>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</si>
  <si>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</si>
  <si>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</si>
  <si>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</si>
  <si>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</si>
  <si>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</si>
  <si>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</si>
  <si>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</si>
  <si>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</si>
  <si>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</si>
  <si>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</si>
  <si>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</si>
  <si>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</si>
  <si>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</si>
  <si>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</si>
  <si>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</si>
  <si>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</si>
  <si>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</si>
  <si>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</si>
  <si>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</si>
  <si>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</si>
  <si>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</si>
  <si>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</si>
  <si>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</si>
  <si>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</si>
  <si>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</si>
  <si>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</si>
  <si>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</si>
  <si>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</si>
  <si>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</si>
  <si>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</si>
  <si>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</si>
  <si>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</si>
  <si>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</si>
  <si>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</si>
  <si>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</si>
  <si>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</si>
  <si>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</si>
  <si>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</si>
  <si>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</si>
  <si>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</si>
  <si>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</si>
  <si>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</si>
  <si>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</si>
  <si>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</si>
  <si>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</si>
  <si>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</si>
  <si>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</si>
  <si>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</si>
  <si>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</si>
  <si>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</si>
  <si>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</si>
  <si>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</si>
  <si>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</si>
  <si>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</si>
  <si>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</si>
  <si>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</si>
  <si>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</si>
  <si>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</si>
  <si>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</si>
  <si>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</si>
  <si>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</si>
  <si>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</si>
  <si>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</si>
  <si>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</si>
  <si>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</si>
  <si>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</si>
  <si>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</si>
  <si>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</si>
  <si>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</si>
  <si>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</si>
  <si>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</si>
  <si>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</si>
  <si>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</si>
  <si>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</si>
  <si>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</si>
  <si>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</si>
  <si>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</si>
  <si>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</si>
  <si>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</si>
  <si>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</si>
  <si>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</si>
  <si>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</si>
  <si>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</si>
  <si>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</si>
  <si>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</si>
  <si>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</si>
  <si>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</si>
  <si>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</si>
  <si>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</si>
  <si>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</si>
  <si>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</si>
  <si>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</si>
  <si>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</si>
  <si>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</si>
  <si>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</si>
  <si>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</si>
  <si>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</si>
  <si>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</si>
  <si>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</si>
  <si>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</si>
  <si>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</si>
  <si>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</si>
  <si>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</si>
  <si>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</si>
  <si>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</si>
  <si>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</si>
  <si>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</si>
  <si>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</si>
  <si>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</si>
  <si>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</si>
  <si>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</si>
  <si>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</si>
  <si>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</si>
  <si>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</si>
  <si>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</si>
  <si>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</si>
  <si>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</si>
  <si>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</si>
  <si>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</si>
  <si>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</si>
  <si>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</si>
  <si>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</si>
  <si>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</si>
  <si>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</si>
  <si>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</si>
  <si>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</si>
  <si>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</si>
  <si>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</si>
  <si>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</si>
  <si>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</si>
  <si>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</si>
  <si>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</si>
  <si>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</si>
  <si>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</si>
  <si>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</si>
  <si>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</si>
  <si>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</si>
  <si>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</si>
  <si>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</si>
  <si>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</si>
  <si>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</si>
  <si>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</si>
  <si>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</si>
  <si>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</si>
  <si>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</si>
  <si>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</si>
  <si>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</si>
  <si>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</si>
  <si>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</si>
  <si>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</si>
  <si>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</si>
  <si>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</si>
  <si>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</si>
  <si>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</si>
  <si>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</si>
  <si>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</si>
  <si>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</si>
  <si>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</si>
  <si>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</si>
  <si>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</si>
  <si>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</si>
  <si>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</si>
  <si>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</si>
  <si>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</si>
  <si>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</si>
  <si>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</si>
  <si>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</si>
  <si>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</si>
  <si>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</si>
  <si>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</si>
  <si>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</si>
  <si>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</si>
  <si>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</si>
  <si>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</si>
  <si>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</si>
  <si>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</si>
  <si>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</si>
  <si>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</si>
  <si>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</si>
  <si>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</si>
  <si>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</si>
  <si>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</si>
  <si>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</si>
  <si>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</si>
  <si>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</si>
  <si>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</si>
  <si>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</si>
  <si>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</si>
  <si>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</si>
  <si>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</si>
  <si>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</si>
  <si>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</si>
  <si>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</si>
  <si>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</si>
  <si>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</si>
  <si>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</si>
  <si>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</si>
  <si>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</si>
  <si>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</si>
  <si>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</si>
  <si>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</si>
  <si>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</si>
  <si>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</si>
  <si>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</si>
  <si>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</si>
  <si>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</si>
  <si>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</si>
  <si>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</si>
  <si>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</si>
  <si>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</si>
  <si>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</si>
  <si>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</si>
  <si>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</si>
  <si>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</si>
  <si>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</si>
  <si>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</si>
  <si>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</si>
  <si>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</si>
  <si>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</si>
  <si>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</si>
  <si>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</si>
  <si>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</si>
  <si>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</si>
  <si>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</si>
  <si>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</si>
  <si>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</si>
  <si>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</si>
  <si>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</si>
  <si>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</si>
  <si>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</si>
  <si>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</si>
  <si>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</si>
  <si>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</si>
  <si>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</si>
  <si>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</si>
  <si>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</si>
  <si>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</si>
  <si>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</si>
  <si>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</si>
  <si>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</si>
  <si>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</si>
  <si>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</si>
  <si>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</si>
  <si>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</si>
  <si>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</si>
  <si>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</si>
  <si>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</si>
  <si>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</si>
  <si>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</si>
  <si>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</si>
  <si>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</si>
  <si>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</si>
  <si>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</si>
  <si>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</si>
  <si>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</si>
  <si>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</si>
  <si>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</si>
  <si>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</si>
  <si>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</si>
  <si>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</si>
  <si>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</si>
  <si>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</si>
  <si>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</si>
  <si>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</si>
  <si>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</si>
  <si>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</si>
  <si>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</si>
  <si>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</si>
  <si>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</si>
  <si>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</si>
  <si>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</si>
  <si>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</si>
  <si>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</si>
  <si>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</si>
  <si>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</si>
  <si>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</si>
  <si>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</si>
  <si>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</si>
  <si>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</si>
  <si>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</si>
  <si>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</si>
  <si>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</si>
  <si>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</si>
  <si>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</si>
  <si>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</si>
  <si>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</si>
  <si>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</si>
  <si>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</si>
  <si>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</si>
  <si>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</si>
  <si>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</si>
  <si>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</si>
  <si>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</si>
  <si>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</si>
  <si>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</si>
  <si>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</si>
  <si>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</si>
  <si>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</si>
  <si>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</si>
  <si>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</si>
  <si>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</si>
  <si>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</si>
  <si>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</si>
  <si>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</si>
  <si>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</si>
  <si>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</si>
  <si>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</si>
  <si>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</si>
  <si>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</si>
  <si>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</si>
  <si>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</si>
  <si>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</si>
  <si>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</si>
  <si>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</si>
  <si>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</si>
  <si>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</si>
  <si>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</si>
  <si>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</si>
  <si>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</si>
  <si>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</si>
  <si>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</si>
  <si>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</si>
  <si>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</si>
  <si>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</si>
  <si>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</si>
  <si>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</si>
  <si>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</si>
  <si>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</si>
  <si>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</si>
  <si>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</si>
  <si>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</si>
  <si>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</si>
  <si>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</si>
  <si>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</si>
  <si>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</si>
  <si>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</si>
  <si>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</si>
  <si>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</si>
  <si>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</si>
  <si>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</si>
  <si>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</si>
  <si>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</si>
  <si>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</si>
  <si>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</si>
  <si>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</si>
  <si>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</si>
  <si>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</si>
  <si>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</si>
  <si>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</si>
  <si>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</si>
  <si>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</si>
  <si>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</si>
  <si>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</si>
  <si>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</si>
  <si>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</si>
  <si>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</si>
  <si>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</si>
  <si>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</si>
  <si>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</si>
  <si>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</si>
  <si>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</si>
  <si>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</si>
  <si>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</si>
  <si>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</si>
  <si>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</si>
  <si>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</si>
  <si>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</si>
  <si>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</si>
  <si>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</si>
  <si>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</si>
  <si>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</si>
  <si>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</si>
  <si>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</si>
  <si>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</si>
  <si>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</si>
  <si>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</si>
  <si>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</si>
  <si>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</si>
  <si>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</si>
  <si>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</si>
  <si>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</si>
  <si>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</si>
  <si>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</si>
  <si>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</si>
  <si>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</si>
  <si>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</si>
  <si>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</si>
  <si>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</si>
  <si>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</si>
  <si>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</si>
  <si>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</si>
  <si>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</si>
  <si>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</si>
  <si>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</si>
  <si>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</si>
  <si>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</si>
  <si>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</si>
  <si>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</si>
  <si>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</si>
  <si>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</si>
  <si>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</si>
  <si>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</si>
  <si>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</si>
  <si>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</si>
  <si>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</si>
  <si>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</si>
  <si>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</si>
  <si>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</si>
  <si>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</si>
  <si>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</si>
  <si>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</si>
  <si>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</si>
  <si>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</si>
  <si>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</si>
  <si>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</si>
  <si>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</si>
  <si>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</si>
  <si>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</si>
  <si>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</si>
  <si>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</si>
  <si>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</si>
  <si>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</si>
  <si>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</si>
  <si>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</si>
  <si>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</si>
  <si>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</si>
  <si>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</si>
  <si>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</si>
  <si>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</si>
  <si>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</si>
  <si>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</si>
  <si>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</si>
  <si>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</si>
  <si>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</si>
  <si>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</si>
  <si>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</si>
  <si>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</si>
  <si>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</si>
  <si>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</si>
  <si>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</si>
  <si>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</si>
  <si>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</si>
  <si>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</si>
  <si>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</si>
  <si>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</si>
  <si>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</si>
  <si>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</si>
  <si>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</si>
  <si>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</si>
  <si>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</si>
  <si>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</si>
  <si>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</si>
  <si>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</si>
  <si>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</si>
  <si>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</si>
  <si>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</si>
  <si>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</si>
  <si>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</si>
  <si>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</si>
  <si>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</si>
  <si>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</si>
  <si>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</si>
  <si>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</si>
  <si>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</si>
  <si>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</si>
  <si>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</si>
  <si>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</si>
  <si>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</si>
  <si>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</si>
  <si>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</si>
  <si>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</si>
  <si>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</si>
  <si>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</si>
  <si>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</si>
  <si>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</si>
  <si>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</si>
  <si>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</si>
  <si>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</si>
  <si>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</si>
  <si>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</si>
  <si>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</si>
  <si>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</si>
  <si>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</si>
  <si>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</si>
  <si>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</si>
  <si>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</si>
  <si>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</si>
  <si>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</si>
  <si>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</si>
  <si>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</si>
  <si>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</si>
  <si>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</si>
  <si>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</si>
  <si>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</si>
  <si>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</si>
  <si>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</si>
  <si>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</si>
  <si>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</si>
  <si>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</si>
  <si>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</si>
  <si>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</si>
  <si>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</si>
  <si>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</si>
  <si>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</si>
  <si>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</si>
  <si>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</si>
  <si>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</si>
  <si>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</si>
  <si>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</si>
  <si>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</si>
  <si>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</si>
  <si>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</si>
  <si>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</si>
  <si>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</si>
  <si>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</si>
  <si>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</si>
  <si>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</si>
  <si>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</si>
  <si>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</si>
  <si>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</si>
  <si>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</si>
  <si>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</si>
  <si>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</si>
  <si>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</si>
  <si>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</si>
  <si>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</si>
  <si>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</si>
  <si>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</si>
  <si>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</si>
  <si>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</si>
  <si>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</si>
  <si>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</si>
  <si>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</si>
  <si>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</si>
  <si>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</si>
  <si>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</si>
  <si>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</si>
  <si>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</si>
  <si>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</si>
  <si>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</si>
  <si>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</si>
  <si>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</si>
  <si>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</si>
  <si>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</si>
  <si>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</si>
  <si>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</si>
  <si>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</si>
  <si>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</si>
  <si>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</si>
  <si>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</si>
  <si>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</si>
  <si>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</si>
  <si>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</si>
  <si>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</si>
  <si>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</si>
  <si>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</si>
  <si>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</si>
  <si>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</si>
  <si>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</si>
  <si>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</si>
  <si>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</si>
  <si>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</si>
  <si>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</si>
  <si>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</si>
  <si>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</si>
  <si>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</si>
  <si>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</si>
  <si>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</si>
  <si>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</si>
  <si>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</si>
  <si>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</si>
  <si>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</si>
  <si>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</si>
  <si>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</si>
  <si>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</si>
  <si>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</si>
  <si>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</si>
  <si>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</si>
  <si>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</si>
  <si>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</si>
  <si>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 xml:space="preserve">Will check after JDSM0793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</si>
</sst>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298.93299432870117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5.9383217587310355E-2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45961.881420254627</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45961.881420254627</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45961.881420254627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45961.881420254627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45961.881420254627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45961.881420254627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45961.881420254627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45961.881420254627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45961.881420254627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45961.881420254627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45961.881420254627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45961.881420254627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45961.881420254627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45961.881420254627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45961.881420254627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45961.881420254627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45961.881420254627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45961.881420254627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45961.881420254627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45961.881420254627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45961.881420254627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45961.881420254627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45961.881420254627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45961.881420254627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45961.881420254627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45961.881420254627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45961.881420254627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45961.881420254627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45961.881420254627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45961.881420254627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45961.881420254627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45961.881420254627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45961.881420254627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45961.881420254627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45961.881420254627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45961.881420254627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45961.881420254627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45961.881420254627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45961.881420254627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45961.881420254627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45961.881420254627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45961.881420254627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45961.881420254627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45961.881420254627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45961.881420254627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45961.881420254627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45961.881420254627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45961.881420254627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45961.881420254627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45961.881420254627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45961.881420254627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45961.881420254627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45961.881420254627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45961.881420254627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45961.881420254627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45961.881420254627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45961.881420254627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45961.881420254627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45961.881420254627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45961.881420254627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45961.881420254627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45961.881420254627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45961.881420254627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45961.881420254627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45961.881420254627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45961.881420254627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45961.881420254627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45961.881420254627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45961.881420254627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45961.881420254627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45961.881420254627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45961.881420254627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45961.881420254627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45961.881420254627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45961.881420254627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45961.881420254627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45961.881420254627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45961.881420254627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45961.881420254627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45961.881420254627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45961.881420254627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45961.881420254627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45961.881420254627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45961.881420254627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45961.881420254627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45961.881420254627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45961.881420254627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45961.881420254627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45961.881420254627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45961.881420254627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45961.881420254627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45961.881420254627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45961.881420254627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45961.881420254627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45961.881420254627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45961.881420254627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45961.881420254627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45961.881420254627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45961.881420254627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45961.881420254627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45961.881420254627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45961.881420254627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45961.881420254627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45961.881420254627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45961.881420254627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45961.881420254627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45961.881420254627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45961.881420254627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45961.881420254627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45961.881420254627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45961.881420254627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45961.881420254627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45961.881420254627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45961.881420254627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45961.881420254627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45961.881420254627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45961.881420254627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45961.881420254627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45961.881420254627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45961.881420254627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45961.881420254627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45961.881420254627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45961.881420254627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45961.881420254627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45961.881420254627</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45961.881420254627</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136.88158229166584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3.1393369212964899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45961.881420254627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45961.881420254627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45961.881420254627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45961.881420254627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45961.881420254627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45961.881420254627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45961.881420254627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45961.881420254627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45961.881420254627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45961.881420254627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45961.881420254627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45961.881420254627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45961.881420254627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45961.881420254627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45961.881420254627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45961.881420254627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45961.881420254627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45961.881420254627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45961.881420254627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45961.881420254627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45961.881420254627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45961.881420254627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45961.881420254627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45961.881420254627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45961.881420254627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45961.881420254627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45961.881420254627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45961.881420254627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45961.881420254627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45961.881420254627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45961.881420254627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45961.881420254627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45961.881420254627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45961.881420254627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45961.881420254627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45961.881420254627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45961.881420254627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45961.881420254627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45961.881420254627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45961.881420254627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45961.881420254627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45961.881420254627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45961.881420254627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45961.881420254627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45961.881420254627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45961.881420254627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45961.881420254627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45961.881420254627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45961.881420254627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45961.881420254627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45961.881420254627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45961.881420254627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45961.881420254627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45961.881420254627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45961.881420254627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45961.881420254627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45961.881420254627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45961.881420254627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45961.881420254627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45961.881420254627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45961.881420254627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45961.881420254627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45961.881420254627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45961.881420254627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45961.881420254627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45961.881420254627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45961.881420254627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45961.881420254627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45961.881420254627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45961.881420254627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45961.881420254627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45961.881420254627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45961.881420254627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45961.881420254627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45961.881420254627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45961.881420254627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45961.881420254627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45961.881420254627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45961.881420254627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45961.881420254627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45961.881420254627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45961.881420254627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45961.881420254627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45961.881420254627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45961.881420254627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45961.881420254627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45961.881420254627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45961.881420254627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45961.881420254627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45961.881420254627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45961.881420254627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45961.881420254627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45961.881420254627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45961.881420254627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45961.881420254627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45961.881420254627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45961.881420254627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45961.881420254627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45961.881420254627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45961.881420254627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45961.881420254627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45961.881420254627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45961.881420254627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45961.881420254627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45961.881420254627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45961.881420254627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45961.881420254627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45961.881420254627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45961.881420254627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45961.881420254627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45961.881420254627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45961.881420254627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45961.881420254627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45961.881420254627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45961.881420254627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45961.881420254627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45961.881420254627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45961.881420254627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45961.881420254627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45961.881420254627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45961.881420254627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45961.881420254627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45961.881420254627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45961.881420254627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45961.881420254627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45961.881420254627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45961.881420254627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45961.881420254627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45961.881420254627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45961.881420254627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45961.881420254627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45961.881420254627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45961.881420254627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45961.881420254627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45961.881420254627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45961.881420254627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45961.881420254627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45961.881420254627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45961.881420254627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45961.881420254627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45961.881420254627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45961.881420254627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45961.881420254627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45961.881420254627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45961.881420254627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45961.881420254627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45961.881420254627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45961.881420254627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45961.881420254627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45961.881420254627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45961.881420254627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45961.881420254627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45961.881420254627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45961.881420254627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45961.881420254627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45961.881420254627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45961.881420254627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45961.881420254627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45961.881420254627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45961.881420254627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2.8005902771838009E-2</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45961.881420254627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45961.881420254627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45961.881420254627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45961.881420254627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45961.881420254627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45961.881420254627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45961.881420254627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45961.881420254627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45961.881420254627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45961.881420254627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45961.881420254627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45961.881420254627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45961.881420254627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45961.881420254627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45961.881420254627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45961.881420254627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45961.881420254627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45961.881420254627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45961.881420254627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45961.881420254627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45961.881420254627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45961.881420254627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45961.881420254627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45961.881420254627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45961.881420254627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45961.881420254627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45961.881420254627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45961.881420254627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45961.881420254627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45961.881420254627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45961.881420254627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45961.881420254627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45961.881420254627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45961.881420254627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45961.881420254627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45961.881420254627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45961.881420254627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45961.881420254627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45961.881420254627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45961.881420254627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45961.881420254627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45961.881420254627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45961.881420254627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45961.881420254627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45961.881420254627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45961.881420254627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45961.881420254627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45961.881420254627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45961.881420254627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45961.881420254627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45961.881420254627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45961.881420254627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45961.881420254627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45961.881420254627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45961.881420254627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45961.881420254627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45961.881420254627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45961.881420254627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45961.881420254627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45961.881420254627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45961.881420254627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45961.881420254627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45961.881420254627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45961.881420254627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45961.881420254627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45961.881420254627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45961.881420254627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45961.881420254627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45961.881420254627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45961.881420254627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45961.881420254627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45961.881420254627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45961.881420254627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45961.881420254627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45961.881420254627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45961.881420254627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45961.881420254627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45961.881420254627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45961.881420254627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45961.881420254627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45961.881420254627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45961.881420254627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45961.881420254627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45961.881420254627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45961.881420254627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45961.881420254627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45961.881420254627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45961.881420254627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45961.881420254627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45961.881420254627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45961.881420254627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45961.881420254627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45961.881420254627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45961.881420254627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45961.881420254627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45961.881420254627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45961.881420254627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45961.881420254627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45961.881420254627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45961.881420254627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45961.881420254627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45961.881420254627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45961.881420254627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45961.881420254627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45961.881420254627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45961.881420254627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45961.881420254627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45961.881420254627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45961.881420254627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45961.881420254627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45961.881420254627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45961.881420254627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45961.881420254627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45961.881420254627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45961.881420254627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45961.881420254627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45961.881420254627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45961.881420254627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45961.881420254627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45961.881420254627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45961.881420254627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45961.881420254627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45961.881420254627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45961.881420254627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45961.881420254627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45961.881420254627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45961.881420254627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45961.881420254627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45961.881420254627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45961.881420254627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45961.881420254627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45961.881420254627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45961.881420254627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45961.881420254627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45961.881420254627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45961.881420254627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45961.881420254627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45961.881420254627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45961.881420254627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45961.881420254627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45961.881420254627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45961.881420254627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45961.881420254627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45961.881420254627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45961.881420254627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45961.881420254627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45961.881420254627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45961.881420254627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45961.881420254627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45961.881420254627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45961.881420254627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45961.881420254627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45961.881420254627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45961.881420254627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45961.881420254627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45961.881420254627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45961.881420254627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45961.881420254627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45961.881420254627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45961.881420254627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45961.881420254627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45961.881420254627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45961.881420254627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45961.881420254627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45961.881420254627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45961.881420254627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45961.881420254627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45961.881420254627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45961.881420254627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45961.881420254627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45961.881420254627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45961.881420254627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45961.881420254627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45961.881420254627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45961.881420254627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45961.881420254627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45961.881420254627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45961.881420254627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45961.881420254627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45961.881420254627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45961.881420254627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45961.881420254627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45961.881420254627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45961.881420254627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45961.881420254627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45961.881420254627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45961.881420254627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45961.881420254627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45961.881420254627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45961.881420254627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45961.881420254627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45961.881420254627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45961.881420254627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45961.881420254627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45961.881420254627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45961.881420254627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45961.881420254627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45961.881420254627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45961.881420254627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45961.881420254627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45961.881420254627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45961.881420254627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45961.881420254627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45961.881420254627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45961.881420254627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45961.881420254627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45961.881420254627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45961.881420254627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45961.881420254627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45961.881420254627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45961.881420254627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45961.881420254627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45961.881420254627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45961.881420254627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45961.881420254627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45961.881420254627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45961.881420254627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45961.881420254627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45961.881420254627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45961.881420254627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45961.881420254627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45961.881420254627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45961.881420254627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45961.881420254627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45961.881420254627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45961.881420254627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45961.881420254627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45961.881420254627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45961.881420254627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45961.881420254627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45961.881420254627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45961.881420254627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45961.881420254627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45961.881420254627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45961.881420254627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45961.881420254627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45961.881420254627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45961.881420254627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45961.881420254627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45961.881420254627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45961.881420254627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45961.881420254627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45961.881420254627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45961.881420254627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45961.881420254627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45961.881420254627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45961.881420254627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45961.881420254627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45961.881420254627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45961.881420254627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45961.881420254627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45961.881420254627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45961.881420254627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45961.881420254627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45961.881420254627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45961.881420254627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45961.881420254627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45961.881420254627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45961.881420254627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45961.881420254627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45961.881420254627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45961.881420254627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45961.881420254627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45961.881420254627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45961.881420254627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45961.881420254627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45961.881420254627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45961.881420254627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45961.881420254627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45961.881420254627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45961.881420254627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45961.881420254627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45961.881420254627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45961.881420254627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45961.881420254627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45961.881420254627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45961.881420254627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45961.881420254627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45961.881420254627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45961.881420254627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45961.881420254627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45961.881420254627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45961.881420254627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45961.881420254627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45961.881420254627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45961.881420254627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45961.881420254627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45961.881420254627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45961.881420254627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45961.881420254627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45961.881420254627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45961.881420254627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45961.881420254627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45961.881420254627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45961.881420254627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45961.881420254627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45961.881420254627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45961.881420254627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45961.881420254627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45961.881420254627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45961.881420254627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45961.881420254627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45961.881420254627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45961.881420254627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45961.881420254627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45961.881420254627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45961.881420254627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45961.881420254627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45961.881420254627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45961.881420254627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45961.881420254627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45961.881420254627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45961.881420254627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45961.881420254627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45961.881420254627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45961.881420254627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45961.881420254627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45961.881420254627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45961.881420254627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45961.881420254627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45961.881420254627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45961.881420254627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45961.881420254627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45961.881420254627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45961.881420254627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45961.881420254627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45961.881420254627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45961.881420254627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45961.881420254627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45961.881420254627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45961.881420254627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45961.881420254627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45961.881420254627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45961.881420254627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45961.881420254627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45961.881420254627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45961.881420254627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45961.881420254627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45961.881420254627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45961.881420254627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45961.881420254627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45961.881420254627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45961.881420254627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45961.881420254627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45961.881420254627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45961.881420254627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45961.881420254627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45961.881420254627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45961.881420254627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45961.881420254627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45961.881420254627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45961.881420254627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45961.881420254627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45961.881420254627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45961.881420254627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45961.881420254627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45961.881420254627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45961.881420254627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45961.881420254627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45961.881420254627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45961.881420254627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45961.881420254627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45961.881420254627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45961.881420254627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45961.881420254627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45961.881420254627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45961.881420254627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45961.881420254627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45961.881420254627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45961.881420254627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45961.881420254627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45961.881420254627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45961.881420254627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45961.881420254627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45961.881420254627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45961.881420254627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45961.881420254627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45961.881420254627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45961.881420254627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45961.881420254627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45961.881420254627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45961.881420254627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45961.881420254627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45961.881420254627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45961.881420254627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45961.881420254627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45961.881420254627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45961.881420254627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45961.881420254627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45961.881420254627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45961.881420254627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45961.881420254627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45961.881420254627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45961.881420254627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45961.881420254627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45961.881420254627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45961.881420254627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45961.881420254627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45961.881420254627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45961.881420254627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45961.881420254627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45961.881420254627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45961.881420254627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45961.881420254627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45961.881420254627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45961.881420254627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45961.881420254627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45961.881420254627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45961.881420254627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45961.881420254627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45961.881420254627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45961.881420254627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45961.881420254627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45961.881420254627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45961.881420254627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45961.881420254627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45961.881420254627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45961.881420254627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45961.881420254627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45961.881420254627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45961.881420254627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45961.881420254627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45961.881420254627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45961.881420254627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45961.881420254627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45961.881420254627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45961.881420254627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45961.881420254627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45961.881420254627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45961.881420254627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45961.881420254627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45961.881420254627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45961.881420254627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45961.881420254627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45961.881420254627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45961.881420254627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45961.881420254627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45961.881420254627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45961.881420254627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45961.881420254627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45961.881420254627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45961.881420254627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45961.881420254627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45961.881420254627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45961.881420254627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45961.881420254627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45961.881420254627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45961.881420254627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45961.881420254627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45961.881420254627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45961.881420254627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45961.881420254627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45961.881420254627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45961.881420254627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45961.881420254627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45961.881420254627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45961.881420254627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45961.881420254627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45961.881420254627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45961.881420254627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45961.881420254627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45961.881420254627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45961.881420254627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45961.881420254627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45961.881420254627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45961.881420254627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45961.881420254627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45961.881420254627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45961.881420254627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45961.881420254627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45961.881420254627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45961.881420254627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45961.881420254627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45961.881420254627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45961.881420254627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45961.881420254627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45961.881420254627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45961.881420254627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45961.881420254627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45961.881420254627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45961.881420254627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45961.881420254627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45961.881420254627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45961.881420254627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45961.881420254627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45961.881420254627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45961.881420254627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45961.881420254627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45961.881420254627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45961.881420254627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45961.881420254627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45961.881420254627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45961.881420254627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45961.881420254627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45961.881420254627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45961.881420254627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45961.881420254627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45961.881420254627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45961.881420254627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45961.881420254627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45961.881420254627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45961.881420254627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45961.881420254627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45961.881420254627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45961.881420254627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45961.881420254627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45961.881420254627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45961.881420254627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45961.881420254627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45961.881420254627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45961.881420254627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45961.881420254627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45961.881420254627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45961.881420254627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45961.881420254627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45961.881420254627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45961.881420254627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45961.881420254627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45961.881420254627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45961.881420254627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45961.881420254627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45961.881420254627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45961.881420254627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45961.881420254627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45961.881420254627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45961.881420254627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45961.881420254627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45961.881420254627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45961.881420254627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45961.881420254627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45961.881420254627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45961.881420254627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45961.881420254627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45961.881420254627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45961.881420254627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45961.881420254627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45961.881420254627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45961.881420254627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45961.881420254627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45961.881420254627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45961.881420254627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45961.881420254627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45961.881420254627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45961.881420254627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45961.881420254627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45961.881420254627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45961.881420254627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45961.881420254627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45961.881420254627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45961.881420254627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45961.881420254627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45961.881420254627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45961.881420254627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45961.881420254627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45961.881420254627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45961.881420254627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45961.881420254627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45961.881420254627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45961.881420254627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45961.881420254627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45961.881420254627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45961.881420254627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45961.881420254627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45961.881420254627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45961.881420254627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45961.881420254627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45961.881420254627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45961.881420254627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45961.881420254627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45961.881420254627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45961.881420254627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45961.881420254627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45961.881420254627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45961.881420254627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45961.881420254627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45961.881420254627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45961.881420254627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45961.881420254627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45961.881420254627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45961.881420254627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45961.881420254627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45961.881420254627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45961.881420254627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45961.881420254627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45961.881420254627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45961.881420254627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45961.881420254627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45961.881420254627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45961.881420254627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45961.881420254627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45961.881420254627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45961.881420254627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45961.881420254627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45961.881420254627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45961.881420254627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45961.881420254627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45961.881420254627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45961.881420254627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45961.881420254627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45961.881420254627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45961.881420254627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45961.881420254627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45961.881420254627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45961.881420254627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45961.881420254627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45961.881420254627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45961.881420254627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45961.881420254627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45961.881420254627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45961.881420254627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45961.881420254627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45961.881420254627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45961.881420254627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45961.881420254627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45961.881420254627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45961.881420254627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45961.881420254627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45961.881420254627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45961.881420254627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45961.881420254627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45961.881420254627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45961.881420254627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45961.881420254627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45961.881420254627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45961.881420254627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45961.881420254627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45961.881420254627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45961.881420254627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45961.881420254627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45961.881420254627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45961.881420254627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45961.881420254627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45961.881420254627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45961.881420254627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45961.881420254627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45961.881420254627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45961.881420254627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45961.881420254627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45961.881420254627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45961.881420254627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45961.881420254627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45961.881420254627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45961.881420254627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45961.881420254627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45961.881420254627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45961.881420254627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45961.881420254627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45961.881420254627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45961.881420254627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45961.881420254627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45961.881420254627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45961.881420254627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45961.881420254627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45961.881420254627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45961.881420254627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45961.881420254627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45961.881420254627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45961.881420254627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45961.881420254627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45961.881420254627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45961.881420254627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45961.881420254627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45961.881420254627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45961.881420254627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45961.881420254627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45961.881420254627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45961.881420254627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45961.881420254627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45961.881420254627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45961.881420254627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45961.881420254627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45961.881420254627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45961.881420254627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45961.881420254627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45961.881420254627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45961.881420254627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45961.881420254627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45961.881420254627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45961.881420254627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45961.881420254627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45961.881420254627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45961.881420254627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45961.881420254627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45961.881420254627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45961.881420254627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45961.881420254627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45961.881420254627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45961.881420254627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45961.881420254627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45961.881420254627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45961.881420254627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45961.881420254627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45961.881420254627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45961.881420254627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45961.881420254627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45961.881420254627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45961.881420254627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45961.881420254627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45961.881420254627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45961.881420254627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45961.881420254627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45961.881420254627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45961.881420254627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45961.881420254627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45961.881420254627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45961.881420254627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45961.881420254627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45961.881420254627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45961.881420254627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45961.881420254627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45961.881420254627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45961.881420254627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45961.881420254627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45961.881420254627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45961.881420254627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45961.881420254627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45961.881420254627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45961.881420254627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45961.881420254627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45961.881420254627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45961.881420254627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45961.881420254627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45961.881420254627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45961.881420254627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45961.881420254627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45961.881420254627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45961.881420254627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45961.881420254627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45961.881420254627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45961.881420254627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45961.881420254627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45961.881420254627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45961.881420254627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45961.881420254627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45961.881420254627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45961.881420254627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45961.881420254627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45961.881420254627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45961.881420254627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45961.881420254627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45961.881420254627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45961.881420254627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45961.881420254627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45961.881420254627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45961.881420254627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45961.881420254627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45961.881420254627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45961.881420254627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45961.881420254627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45961.881420254627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45961.881420254627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45961.881420254627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45961.881420254627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45961.881420254627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45961.881420254627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45961.881420254627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45961.881420254627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45961.881420254627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45961.881420254627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45961.881420254627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45961.881420254627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45961.881420254627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45961.881420254627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45961.881420254627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45961.881420254627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45961.881420254627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45961.881420254627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45961.881420254627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45961.881420254627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45961.881420254627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45961.881420254627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45961.881420254627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45961.881420254627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45961.881420254627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45961.881420254627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45961.881420254627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45961.881420254627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45961.881420254627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45961.881420254627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45961.881420254627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45961.881420254627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45961.881420254627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45961.881420254627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45961.881420254627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45961.881420254627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45961.881420254627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45961.881420254627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45961.881420254627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45961.881420254627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45961.881420254627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45961.881420254627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45961.881420254627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45961.881420254627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45961.881420254627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45961.881420254627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45961.881420254627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45961.881420254627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45961.881420254627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45961.881420254627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45961.881420254627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45961.881420254627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45961.881420254627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45961.881420254627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45961.881420254627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45961.881420254627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45961.881420254627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45961.881420254627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45961.881420254627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45961.881420254627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45961.881420254627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45961.881420254627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45961.881420254627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45961.881420254627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45961.881420254627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45961.881420254627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45961.881420254627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45961.881420254627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45961.881420254627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45961.881420254627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45961.881420254627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45961.881420254627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45961.881420254627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45961.881420254627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45961.881420254627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45961.881420254627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45961.881420254627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45961.881420254627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45961.881420254627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45961.881420254627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45961.881420254627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45961.881420254627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45961.881420254627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45961.881420254627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45961.881420254627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45961.881420254627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45961.881420254627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45961.881420254627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45961.881420254627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45961.881420254627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45961.881420254627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45961.881420254627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45961.881420254627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45961.881420254627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45961.881420254627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45961.881420254627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45961.881420254627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45961.881420254627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45961.881420254627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45961.881420254627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45961.881420254627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45961.881420254627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45961.881420254627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45961.881420254627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45961.881420254627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45961.881420254627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45961.881420254627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45961.881420254627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45961.881420254627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45961.881420254627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45961.881420254627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45961.881420254627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45961.881420254627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45961.881420254627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45961.881420254627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45961.881420254627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45961.881420254627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45961.881420254627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45961.881420254627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45961.881420254627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45961.881420254627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45961.881420254627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45961.881420254627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45961.881420254627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45961.881420254627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45961.881420254627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45961.881420254627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45961.881420254627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45961.881420254627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45961.881420254627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45961.881420254627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45961.881420254627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45961.881420254627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45961.881420254627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45961.881420254627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45961.881420254627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45961.881420254627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45961.881420254627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45961.881420254627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45961.881420254627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45961.881420254627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45961.881420254627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45961.881420254627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45961.881420254627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45961.881420254627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45961.881420254627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45961.881420254627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45961.881420254627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45961.881420254627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45961.881420254627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45961.881420254627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45961.881420254627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45961.881420254627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45961.881420254627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45961.881420254627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45961.881420254627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45961.881420254627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45961.881420254627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45961.881420254627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45961.881420254627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45961.881420254627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45961.881420254627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45961.881420254627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45961.881420254627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45961.881420254627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45961.881420254627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45961.881420254627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45961.881420254627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45961.881420254627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45961.881420254627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45961.881420254627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45961.881420254627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45961.881420254627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45961.881420254627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45961.881420254627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45961.881420254627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45961.881420254627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45961.881420254627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45961.881420254627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45961.881420254627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45961.881420254627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45961.881420254627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45961.881420254627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45961.881420254627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45961.881420254627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45961.881420254627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45961.881420254627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45961.881420254627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45961.881420254627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45961.881420254627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45961.881420254627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45961.881420254627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45961.881420254627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45961.881420254627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45961.881420254627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45961.881420254627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45961.881420254627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45961.881420254627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45961.881420254627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45961.881420254627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45961.881420254627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45961.881420254627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45961.881420254627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45961.881420254627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45961.881420254627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45961.881420254627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45961.881420254627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45961.881420254627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45961.881420254627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45961.881420254627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45961.881420254627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45961.881420254627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45961.881420254627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45961.881420254627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45961.881420254627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45961.881420254627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45961.881420254627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45961.881420254627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45961.881420254627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45961.881420254627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45961.881420254627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45961.881420254627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45961.881420254627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45961.881420254627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45961.881420254627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45961.881420254627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45961.881420254627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45961.881420254627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45961.881420254627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45961.881420254627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45961.881420254627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45961.881420254627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45961.881420254627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45961.881420254627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45961.881420254627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45961.881420254627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45961.881420254627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45961.881420254627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45961.881420254627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45961.881420254627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45961.881420254627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45961.881420254627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45961.881420254627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45961.881420254627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45961.881420254627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45961.881420254627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45961.881420254627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45961.881420254627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45961.881420254627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45961.881420254627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45961.881420254627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45961.881420254627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45961.881420254627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45961.881420254627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45961.881420254627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45961.881420254627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45961.881420254627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45961.881420254627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45961.881420254627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45961.881420254627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45961.881420254627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45961.881420254627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45961.881420254627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45961.881420254627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45961.881420254627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45961.881420254627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45961.881420254627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45961.881420254627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45961.881420254627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45961.881420254627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45961.881420254627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45961.881420254627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45961.881420254627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45961.881420254627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45961.881420254627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45961.881420254627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45961.881420254627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45961.881420254627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45961.881420254627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45961.881420254627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45961.881420254627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45961.881420254627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45961.881420254627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45961.881420254627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45961.881420254627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45961.881420254627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45961.881420254627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45961.881420254627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45961.881420254627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45961.881420254627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45961.881420254627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45961.881420254627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45961.881420254627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45961.881420254627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45961.881420254627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45961.881420254627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45961.881420254627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45961.881420254627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45961.881420254627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45961.881420254627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45961.881420254627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45961.881420254627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45961.881420254627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45961.881420254627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45961.881420254627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45961.881420254627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45961.881420254627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45961.881420254627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45961.881420254627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45961.881420254627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45961.881420254627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45961.881420254627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45961.881420254627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45961.881420254627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45961.881420254627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45961.881420254627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45961.881420254627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45961.881420254627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45961.881420254627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45961.881420254627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45961.881420254627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45961.881420254627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45961.881420254627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45961.881420254627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45961.881420254627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45961.881420254627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45961.881420254627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45961.881420254627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45961.881420254627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45961.881420254627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45961.881420254627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45961.881420254627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45961.881420254627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45961.881420254627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45961.881420254627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45961.881420254627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45961.881420254627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45961.881420254627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45961.881420254627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45961.881420254627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45961.881420254627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45961.881420254627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258.40070266203111</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0.91267025462730089</v>
      </c>
      <c r="H3" s="123">
        <v>45960.963101851848</v>
      </c>
      <c r="I3" s="119" t="str">
        <f>IFERROR(VLOOKUP(D3,DB!A:F,6,0),"")</f>
        <v>SCECO</v>
      </c>
      <c r="J3" s="119" t="str">
        <f>IFERROR(VLOOKUP(D3,DB!A:G,7,0),"")</f>
        <v>Weak</v>
      </c>
      <c r="K3" s="125" t="s">
        <v>39114</v>
      </c>
      <c r="L3" s="121" t="str">
        <f>IFERROR(VLOOKUP(D3,DB!A:I,9,0),"")</f>
        <v>Latis</v>
      </c>
    </row>
    <row r="4" spans="1:16" ht="15" customHeight="1">
      <c r="A4" s="119"/>
      <c r="B4" s="119" t="str">
        <f>IFERROR(VLOOKUP(D4,DB!A:K,11,0),"")</f>
        <v/>
      </c>
      <c r="C4" s="120"/>
      <c r="D4" s="121"/>
      <c r="E4" s="98"/>
      <c r="F4" s="123"/>
      <c r="G4" s="124">
        <f ca="1">IFERROR(NOW()-F4,"")</f>
        <v>45961.881420254627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45961.881420254627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45961.881420254627</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45961.881420254627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45961.881420254627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45961.881420254627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45961.881420254627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45961.881420254627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45961.881420254627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45961.881420254627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45961.881420254627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45961.881420254627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45961.881420254627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45961.881420254627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45961.881420254627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45961.881420254627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45961.881420254627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45961.881420254627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45961.881420254627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45961.881420254627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45961.881420254627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45961.881420254627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45961.881420254627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45961.881420254627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45961.881420254627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45961.881420254627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45961.881420254627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45961.881420254627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45961.881420254627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45961.881420254627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45961.881420254627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45961.881420254627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45961.881420254627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45961.881420254627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45961.881420254627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45961.881420254627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45961.881420254627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45961.881420254627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45961.881420254627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45961.881420254627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45961.881420254627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45961.881420254627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45961.881420254627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45961.881420254627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45961.881420254627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45961.881420254627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45961.881420254627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45961.881420254627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45961.881420254627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45961.881420254627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45961.881420254627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45961.881420254627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45961.881420254627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45961.881420254627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45961.881420254627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45961.881420254627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45961.881420254627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45961.881420254627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45961.881420254627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45961.881420254627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45961.881420254627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45961.881420254627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45961.881420254627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45961.881420254627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45961.881420254627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45961.881420254627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45961.881420254627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45961.881420254627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45961.881420254627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45961.881420254627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45961.881420254627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45961.881420254627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45961.881420254627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45961.881420254627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45961.881420254627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45961.881420254627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45961.881420254627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45961.881420254627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45961.881420254627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45961.881420254627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45961.881420254627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45961.881420254627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45961.881420254627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45961.881420254627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45961.881420254627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45961.881420254627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45961.881420254627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45961.881420254627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45961.881420254627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45961.881420254627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45961.881420254627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45961.881420254627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45961.881420254627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45961.881420254627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45961.881420254627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45961.881420254627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45961.881420254627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45961.881420254627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45961.881420254627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45961.881420254627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45961.881420254627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45961.881420254627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45961.881420254627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45961.881420254627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45961.881420254627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45961.881420254627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45961.881420254627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45961.881420254627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45961.881420254627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45961.881420254627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45961.881420254627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45961.881420254627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45961.881420254627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45961.881420254627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45961.881420254627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45961.881420254627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45961.881420254627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45961.881420254627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45961.881420254627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45961.881420254627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45961.881420254627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45961.881420254627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45961.881420254627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45961.881420254627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45961.881420254627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45961.881420254627</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45961.881420254627</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70.04936006943899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35.692542939810664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13.220309143514896</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45961.881420254627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45961.881420254627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45961.881420254627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45961.881420254627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45961.881420254627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45961.881420254627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45961.881420254627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45961.881420254627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45961.881420254627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45961.881420254627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45961.881420254627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45961.881420254627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45961.881420254627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45961.881420254627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45961.881420254627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45961.881420254627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45961.881420254627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45961.881420254627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45961.881420254627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45961.881420254627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45961.881420254627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45961.881420254627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45961.881420254627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45961.881420254627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45961.881420254627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45961.881420254627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45961.881420254627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45961.881420254627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45961.881420254627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45961.881420254627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45961.881420254627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45961.881420254627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45961.881420254627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45961.881420254627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45961.881420254627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45961.881420254627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45961.881420254627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45961.881420254627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45961.881420254627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45961.881420254627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45961.881420254627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45961.881420254627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45961.881420254627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45961.881420254627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45961.881420254627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45961.881420254627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45961.881420254627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45961.881420254627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45961.881420254627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45961.881420254627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45961.881420254627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45961.881420254627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45961.881420254627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45961.881420254627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45961.881420254627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45961.881420254627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45961.881420254627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45961.881420254627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45961.881420254627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45961.881420254627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45961.881420254627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45961.881420254627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45961.881420254627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45961.881420254627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45961.881420254627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45961.881420254627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45961.881420254627</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45961.881420254627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45961.881420254627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45961.881420254627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45961.881420254627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45961.881420254627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45961.881420254627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45961.881420254627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45961.881420254627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45961.881420254627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45961.881420254627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45961.881420254627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45961.881420254627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45961.881420254627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45961.881420254627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45961.881420254627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45961.881420254627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45961.881420254627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45961.881420254627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45961.881420254627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45961.881420254627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45961.881420254627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45961.881420254627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45961.881420254627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45961.881420254627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45961.881420254627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45961.881420254627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45961.881420254627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45961.881420254627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45961.881420254627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45961.881420254627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45961.881420254627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45961.881420254627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45961.881420254627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45961.881420254627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45961.881420254627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45961.881420254627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45961.881420254627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45961.881420254627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45961.881420254627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45961.881420254627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45961.881420254627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45961.881420254627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45961.881420254627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45961.881420254627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45961.881420254627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45961.881420254627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45961.881420254627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45961.881420254627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45961.881420254627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45961.881420254627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45961.881420254627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45961.881420254627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45961.881420254627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45961.881420254627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45961.881420254627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45961.881420254627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45961.881420254627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45961.881420254627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45961.881420254627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45961.881420254627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45961.881420254627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45961.881420254627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45961.881420254627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45961.881420254627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45961.881420254627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45961.881420254627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45961.881420254627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45961.881420254627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45961.881420254627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45961.881420254627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45961.881420254627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45961.881420254627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45961.881420254627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45961.881420254627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45961.881420254627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45961.881420254627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45961.881420254627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45961.881420254627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45961.881420254627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45961.881420254627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45961.881420254627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45961.881420254627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45961.881420254627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45961.881420254627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45961.881420254627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45961.881420254627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45961.881420254627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45961.881420254627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45961.881420254627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45961.881420254627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45961.881420254627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45961.881420254627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45961.881420254627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45961.881420254627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45961.881420254627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45961.881420254627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45961.881420254627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45961.881420254627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45961.881420254627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45961.881420254627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45961.881420254627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45961.881420254627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45961.881420254627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45961.881420254627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45961.881420254627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45961.881420254627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45961.881420254627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45961.881420254627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45961.881420254627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45961.881420254627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45961.881420254627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45961.881420254627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45961.881420254627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45961.881420254627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45961.881420254627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45961.881420254627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45961.881420254627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45961.881420254627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45961.881420254627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45961.881420254627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45961.881420254627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45961.881420254627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45961.881420254627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45961.881420254627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45961.881420254627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45961.881420254627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45961.881420254627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45961.881420254627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45961.881420254627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45961.881420254627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45961.881420254627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45961.881420254627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45961.881420254627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45961.881420254627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45961.881420254627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45961.881420254627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45961.881420254627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45961.881420254627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45961.881420254627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45961.881420254627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45961.881420254627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45961.881420254627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45961.881420254627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45961.881420254627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45961.881420254627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45961.881420254627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45961.881420254627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45961.881420254627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45961.881420254627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45961.881420254627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45961.881420254627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45961.881420254627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45961.881420254627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45961.881420254627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45961.881420254627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45961.881420254627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45961.881420254627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45961.881420254627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45961.881420254627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45961.881420254627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45961.881420254627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45961.881420254627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45961.881420254627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45961.881420254627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45961.881420254627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45961.881420254627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45961.881420254627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45961.881420254627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45961.881420254627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45961.881420254627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45961.881420254627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45961.881420254627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45961.881420254627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45961.881420254627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45961.881420254627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45961.881420254627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45961.881420254627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45961.881420254627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45961.881420254627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45961.881420254627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45961.881420254627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45961.881420254627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45961.881420254627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45961.881420254627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45961.881420254627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45961.881420254627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45961.881420254627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45961.881420254627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45961.881420254627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45961.881420254627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45961.881420254627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45961.881420254627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45961.881420254627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45961.881420254627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45961.881420254627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45961.881420254627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45961.881420254627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45961.881420254627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45961.881420254627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45961.881420254627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45961.881420254627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45961.881420254627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45961.881420254627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45961.881420254627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45961.881420254627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45961.881420254627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45961.881420254627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45961.881420254627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45961.881420254627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45961.881420254627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45961.881420254627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45961.881420254627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45961.881420254627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45961.881420254627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45961.881420254627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45961.881420254627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45961.881420254627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45961.881420254627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45961.881420254627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45961.881420254627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45961.881420254627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45961.881420254627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45961.881420254627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45961.881420254627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45961.881420254627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45961.881420254627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45961.881420254627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45961.881420254627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45961.881420254627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45961.881420254627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45961.881420254627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45961.881420254627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45961.881420254627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45961.881420254627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45961.881420254627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45961.881420254627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45961.881420254627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45961.881420254627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45961.881420254627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45961.881420254627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45961.881420254627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45961.881420254627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45961.881420254627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45961.881420254627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45961.881420254627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45961.881420254627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45961.881420254627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45961.881420254627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45961.881420254627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45961.881420254627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45961.881420254627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45961.881420254627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45961.881420254627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45961.881420254627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45961.881420254627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45961.881420254627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45961.881420254627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45961.881420254627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45961.881420254627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45961.881420254627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45961.881420254627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45961.881420254627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45961.881420254627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45961.881420254627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45961.881420254627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45961.881420254627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45961.881420254627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45961.881420254627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45961.881420254627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45961.881420254627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45961.881420254627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45961.881420254627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45961.881420254627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45961.881420254627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45961.881420254627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45961.881420254627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45961.881420254627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45961.881420254627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45961.881420254627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45961.881420254627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45961.881420254627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45961.881420254627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45961.881420254627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45961.881420254627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45961.881420254627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45961.881420254627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45961.881420254627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45961.881420254627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45961.881420254627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45961.881420254627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45961.881420254627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45961.881420254627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45961.881420254627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45961.881420254627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45961.881420254627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45961.881420254627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45961.881420254627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45961.881420254627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45961.881420254627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45961.881420254627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45961.881420254627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45961.881420254627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45961.881420254627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45961.881420254627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45961.881420254627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45961.881420254627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45961.881420254627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45961.881420254627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45961.881420254627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45961.881420254627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45961.881420254627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45961.881420254627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45961.881420254627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45961.881420254627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45961.881420254627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45961.881420254627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45961.881420254627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45961.881420254627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45961.881420254627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45961.881420254627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45961.881420254627</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tabSelected="1" workbookViewId="0">
      <selection activeCell="D3" sqref="D3: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4" t="s">
        <v>39121</v>
      </c>
      <c r="B2" s="103" t="str">
        <f>IFERROR(VLOOKUP(D2,DB!A:K,11,0),"")</f>
        <v>R6</v>
      </c>
      <c r="C2" s="105">
        <v>1</v>
      </c>
      <c r="D2" s="103" t="s">
        <v>34762</v>
      </c>
      <c r="E2" s="106" t="s">
        <v>39021</v>
      </c>
      <c r="F2" s="107"/>
      <c r="G2" s="77">
        <f ca="1">IFERROR(NOW()-F2,"")</f>
        <v>45961.881420254627</v>
      </c>
      <c r="H2" s="107">
        <v>45961.872685185182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45961.881420254627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45961.881420254627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45961.881420254627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45961.881420254627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45961.881420254627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45961.881420254627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45961.881420254627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45961.881420254627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45961.881420254627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45961.881420254627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45961.881420254627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45961.881420254627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45961.881420254627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45961.881420254627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45961.881420254627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45961.881420254627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45961.881420254627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45961.881420254627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45961.881420254627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45961.881420254627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45961.881420254627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45961.881420254627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45961.881420254627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45961.881420254627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45961.881420254627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45961.881420254627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45961.881420254627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45961.881420254627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45961.881420254627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45961.881420254627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45961.881420254627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45961.881420254627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45961.881420254627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45961.881420254627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45961.881420254627</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2025-10-31T18:10:02Z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