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49" documentId="13_ncr:1_{F6CB121F-512D-4AA6-A0C1-0FB36C537598}" xr6:coauthVersionLast="47" xr6:coauthVersionMax="47" xr10:uidLastSave="{130401E3-A1F3-48B2-8AC6-24390B6D20BE}"/>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<sst xmlns="http://schemas.openxmlformats.org/spreadsheetml/2006/main" count="180271" uniqueCount="39119">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</sst>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298.26735995370109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45961.215785879627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45961.215785879627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45961.215785879627</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45961.215785879627</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45961.215785879627</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45961.215785879627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45961.215785879627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45961.215785879627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45961.215785879627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45961.215785879627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45961.215785879627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45961.215785879627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45961.215785879627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45961.215785879627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45961.215785879627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45961.215785879627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45961.215785879627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45961.215785879627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45961.215785879627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45961.215785879627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45961.215785879627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45961.215785879627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45961.215785879627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45961.215785879627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45961.215785879627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45961.215785879627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45961.215785879627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45961.215785879627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45961.215785879627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45961.215785879627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45961.215785879627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45961.215785879627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45961.215785879627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45961.215785879627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45961.215785879627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45961.215785879627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45961.215785879627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45961.215785879627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45961.215785879627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45961.215785879627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45961.215785879627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45961.215785879627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45961.215785879627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45961.215785879627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45961.215785879627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45961.215785879627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45961.215785879627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45961.215785879627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45961.215785879627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45961.215785879627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45961.215785879627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45961.215785879627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45961.215785879627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45961.215785879627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45961.215785879627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45961.215785879627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45961.215785879627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45961.215785879627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45961.215785879627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45961.215785879627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45961.215785879627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45961.215785879627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45961.215785879627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45961.215785879627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45961.215785879627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45961.215785879627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45961.215785879627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45961.215785879627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45961.215785879627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45961.215785879627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45961.215785879627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45961.215785879627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45961.215785879627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45961.215785879627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45961.215785879627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45961.215785879627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45961.215785879627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45961.215785879627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45961.215785879627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45961.215785879627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45961.215785879627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45961.215785879627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45961.215785879627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45961.215785879627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45961.215785879627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45961.215785879627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45961.215785879627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45961.215785879627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45961.215785879627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45961.215785879627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45961.215785879627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45961.215785879627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45961.215785879627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45961.215785879627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45961.215785879627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45961.215785879627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45961.215785879627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45961.215785879627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45961.215785879627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45961.215785879627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45961.215785879627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45961.215785879627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45961.215785879627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45961.215785879627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45961.215785879627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45961.215785879627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45961.215785879627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45961.215785879627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45961.215785879627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45961.215785879627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45961.215785879627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45961.215785879627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45961.215785879627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45961.215785879627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45961.215785879627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45961.215785879627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45961.215785879627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45961.215785879627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45961.215785879627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45961.215785879627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45961.215785879627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45961.215785879627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45961.215785879627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45961.215785879627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45961.215785879627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45961.215785879627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45961.215785879627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45961.215785879627</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45961.215785879627</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0283656F-7026-4EBE-9D24-E57290B12ED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136.21594791666575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2.4737025462964084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45961.215785879627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45961.215785879627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45961.215785879627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45961.215785879627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45961.215785879627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45961.215785879627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45961.215785879627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45961.215785879627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45961.215785879627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45961.215785879627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45961.215785879627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45961.215785879627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45961.215785879627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45961.215785879627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45961.215785879627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45961.215785879627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45961.215785879627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45961.215785879627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45961.215785879627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45961.215785879627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45961.215785879627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45961.215785879627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45961.215785879627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45961.215785879627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45961.215785879627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45961.215785879627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45961.215785879627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45961.215785879627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45961.215785879627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45961.215785879627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45961.215785879627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45961.215785879627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45961.215785879627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45961.215785879627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45961.215785879627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45961.215785879627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45961.215785879627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45961.215785879627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45961.215785879627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45961.215785879627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45961.215785879627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45961.215785879627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45961.215785879627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45961.215785879627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45961.215785879627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45961.215785879627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45961.215785879627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45961.215785879627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45961.215785879627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45961.215785879627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45961.215785879627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45961.215785879627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45961.215785879627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45961.215785879627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45961.215785879627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45961.215785879627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45961.215785879627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45961.215785879627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45961.215785879627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45961.215785879627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45961.215785879627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45961.215785879627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45961.215785879627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45961.215785879627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45961.215785879627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45961.215785879627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45961.215785879627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45961.215785879627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45961.215785879627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45961.215785879627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45961.215785879627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45961.215785879627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45961.215785879627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45961.215785879627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45961.215785879627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45961.215785879627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45961.215785879627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45961.215785879627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45961.215785879627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45961.215785879627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45961.215785879627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45961.215785879627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45961.215785879627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45961.215785879627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45961.215785879627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45961.215785879627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45961.215785879627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45961.215785879627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45961.215785879627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45961.215785879627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45961.215785879627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45961.215785879627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45961.215785879627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45961.215785879627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45961.215785879627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45961.215785879627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45961.215785879627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45961.215785879627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45961.215785879627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45961.215785879627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45961.215785879627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45961.215785879627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45961.215785879627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45961.215785879627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45961.215785879627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45961.215785879627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45961.215785879627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45961.215785879627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45961.215785879627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45961.215785879627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45961.215785879627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45961.215785879627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45961.215785879627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45961.215785879627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45961.215785879627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45961.215785879627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45961.215785879627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45961.215785879627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45961.215785879627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45961.215785879627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45961.215785879627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45961.215785879627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45961.215785879627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45961.215785879627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45961.215785879627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45961.215785879627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45961.215785879627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45961.215785879627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45961.215785879627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45961.215785879627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45961.215785879627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45961.215785879627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45961.215785879627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45961.215785879627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45961.215785879627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45961.215785879627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45961.215785879627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45961.215785879627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45961.215785879627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45961.215785879627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45961.215785879627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45961.215785879627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45961.215785879627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45961.215785879627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45961.215785879627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45961.215785879627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45961.215785879627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45961.215785879627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45961.215785879627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45961.215785879627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45961.215785879627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45961.215785879627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45961.215785879627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45961.215785879627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45961.215785879627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45961.215785879627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45961.215785879627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45961.215785879627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45961.215785879627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45961.215785879627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45961.215785879627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45961.215785879627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45961.215785879627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45961.215785879627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45961.215785879627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45961.215785879627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45961.215785879627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45961.215785879627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45961.215785879627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45961.215785879627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45961.215785879627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45961.215785879627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45961.215785879627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v>4</v>
      </c>
      <c r="D2" s="18" t="s">
        <v>8327</v>
      </c>
      <c r="E2" s="18" t="s">
        <v>39100</v>
      </c>
      <c r="F2" s="20"/>
      <c r="G2" s="21">
        <f t="shared" ref="G2:G54" ca="1" si="0">IFERROR(NOW()-F2,"-")</f>
        <v>45961.215785879627</v>
      </c>
      <c r="H2" s="22">
        <v>45961.202233796299</v>
      </c>
      <c r="I2" s="19" t="str">
        <f>IFERROR(VLOOKUP(D2,DB!A:F,6,0),"")</f>
        <v>SCECO</v>
      </c>
      <c r="J2" s="18" t="str">
        <f>IFERROR(VLOOKUP(D2,DB!A:G,7,0),"")</f>
        <v>Good</v>
      </c>
      <c r="K2" s="46"/>
      <c r="L2" s="23" t="str">
        <f>IFERROR(VLOOKUP(D2,DB!A:I,9,0),"")</f>
        <v>Latis</v>
      </c>
    </row>
    <row r="3" spans="1:13" ht="15" customHeight="1">
      <c r="A3" s="19"/>
      <c r="B3" s="63" t="str">
        <f>IFERROR(VLOOKUP(D3,DB!A:K,11,0),"")</f>
        <v/>
      </c>
      <c r="C3" s="18"/>
      <c r="D3" s="63"/>
      <c r="E3" s="18"/>
      <c r="F3" s="20"/>
      <c r="G3" s="21">
        <f t="shared" ca="1" si="0"/>
        <v>45961.215785879627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45961.215785879627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45961.215785879627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45961.215785879627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45961.215785879627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45961.215785879627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45961.215785879627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45961.215785879627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45961.215785879627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45961.215785879627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45961.215785879627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45961.215785879627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45961.215785879627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45961.215785879627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45961.215785879627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45961.215785879627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45961.215785879627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45961.215785879627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45961.215785879627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45961.215785879627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45961.215785879627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45961.215785879627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45961.215785879627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45961.215785879627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45961.215785879627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45961.215785879627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45961.215785879627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45961.215785879627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45961.215785879627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45961.215785879627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45961.215785879627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45961.215785879627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45961.215785879627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45961.215785879627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45961.215785879627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45961.215785879627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45961.215785879627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45961.215785879627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45961.215785879627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45961.215785879627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45961.215785879627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45961.215785879627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45961.215785879627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45961.215785879627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45961.215785879627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45961.215785879627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45961.215785879627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45961.215785879627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45961.215785879627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45961.215785879627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45961.215785879627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45961.215785879627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45961.215785879627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45961.215785879627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45961.215785879627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45961.215785879627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45961.215785879627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45961.215785879627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45961.215785879627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45961.215785879627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45961.215785879627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45961.215785879627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45961.215785879627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45961.215785879627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45961.215785879627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45961.215785879627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45961.215785879627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45961.215785879627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45961.215785879627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45961.215785879627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45961.215785879627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45961.215785879627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45961.215785879627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45961.215785879627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45961.215785879627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45961.215785879627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45961.215785879627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45961.215785879627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45961.215785879627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45961.215785879627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45961.215785879627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45961.215785879627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45961.215785879627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45961.215785879627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45961.215785879627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45961.215785879627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45961.215785879627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45961.215785879627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45961.215785879627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45961.215785879627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45961.215785879627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45961.215785879627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45961.215785879627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45961.215785879627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45961.215785879627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45961.215785879627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45961.215785879627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45961.215785879627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45961.215785879627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45961.215785879627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45961.215785879627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45961.215785879627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45961.215785879627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45961.215785879627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45961.215785879627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45961.215785879627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45961.215785879627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45961.215785879627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45961.215785879627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45961.215785879627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45961.215785879627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45961.215785879627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45961.215785879627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45961.215785879627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45961.215785879627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45961.215785879627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45961.215785879627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45961.215785879627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45961.215785879627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45961.215785879627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45961.215785879627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45961.215785879627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45961.215785879627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45961.215785879627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45961.215785879627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45961.215785879627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45961.215785879627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45961.215785879627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45961.215785879627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45961.215785879627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45961.215785879627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45961.215785879627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45961.215785879627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45961.215785879627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45961.215785879627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45961.215785879627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45961.215785879627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45961.215785879627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45961.215785879627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45961.215785879627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45961.215785879627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45961.215785879627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45961.215785879627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45961.215785879627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45961.215785879627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45961.215785879627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45961.215785879627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45961.215785879627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45961.215785879627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45961.215785879627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45961.215785879627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45961.215785879627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45961.215785879627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45961.215785879627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45961.215785879627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45961.215785879627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45961.215785879627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45961.215785879627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45961.215785879627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45961.215785879627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45961.215785879627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45961.215785879627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45961.215785879627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45961.215785879627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45961.215785879627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45961.215785879627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45961.215785879627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45961.215785879627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45961.215785879627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45961.215785879627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45961.215785879627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45961.215785879627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45961.215785879627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45961.215785879627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45961.215785879627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45961.215785879627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45961.215785879627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45961.215785879627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45961.215785879627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45961.215785879627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45961.215785879627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45961.215785879627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45961.215785879627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45961.215785879627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45961.215785879627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45961.215785879627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45961.215785879627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45961.215785879627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45961.215785879627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45961.215785879627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45961.215785879627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45961.215785879627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45961.215785879627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45961.215785879627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45961.215785879627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45961.215785879627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45961.215785879627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45961.215785879627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45961.215785879627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45961.215785879627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45961.215785879627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45961.215785879627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45961.215785879627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45961.215785879627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45961.215785879627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45961.215785879627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45961.215785879627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45961.215785879627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45961.215785879627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45961.215785879627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45961.215785879627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45961.215785879627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45961.215785879627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45961.215785879627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45961.215785879627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45961.215785879627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45961.215785879627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45961.215785879627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45961.215785879627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45961.215785879627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45961.215785879627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45961.215785879627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45961.215785879627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45961.215785879627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45961.215785879627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45961.215785879627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45961.215785879627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45961.215785879627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45961.215785879627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45961.215785879627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45961.215785879627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45961.215785879627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45961.215785879627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45961.215785879627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45961.215785879627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45961.215785879627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45961.215785879627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45961.215785879627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45961.215785879627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45961.215785879627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45961.215785879627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45961.215785879627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45961.215785879627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45961.215785879627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45961.215785879627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45961.215785879627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45961.215785879627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45961.215785879627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45961.215785879627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45961.215785879627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45961.215785879627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45961.215785879627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45961.215785879627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45961.215785879627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45961.215785879627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45961.215785879627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45961.215785879627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45961.215785879627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45961.215785879627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45961.215785879627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45961.215785879627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45961.215785879627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45961.215785879627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45961.215785879627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45961.215785879627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45961.215785879627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45961.215785879627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45961.215785879627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45961.215785879627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45961.215785879627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45961.215785879627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45961.215785879627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45961.215785879627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45961.215785879627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45961.215785879627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45961.215785879627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45961.215785879627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45961.215785879627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45961.215785879627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45961.215785879627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45961.215785879627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45961.215785879627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45961.215785879627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45961.215785879627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45961.215785879627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45961.215785879627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45961.215785879627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45961.215785879627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45961.215785879627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45961.215785879627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45961.215785879627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45961.215785879627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45961.215785879627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45961.215785879627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45961.215785879627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45961.215785879627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45961.215785879627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45961.215785879627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45961.215785879627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45961.215785879627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45961.215785879627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45961.215785879627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45961.215785879627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45961.215785879627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45961.215785879627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45961.215785879627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45961.215785879627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45961.215785879627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45961.215785879627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45961.215785879627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45961.215785879627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45961.215785879627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45961.215785879627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45961.215785879627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45961.215785879627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45961.215785879627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45961.215785879627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45961.215785879627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45961.215785879627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45961.215785879627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45961.215785879627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45961.215785879627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45961.215785879627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45961.215785879627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45961.215785879627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45961.215785879627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45961.215785879627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45961.215785879627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45961.215785879627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45961.215785879627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45961.215785879627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45961.215785879627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45961.215785879627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45961.215785879627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45961.215785879627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45961.215785879627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45961.215785879627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45961.215785879627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45961.215785879627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45961.215785879627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45961.215785879627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45961.215785879627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45961.215785879627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45961.215785879627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45961.215785879627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45961.215785879627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45961.215785879627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45961.215785879627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45961.215785879627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45961.215785879627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45961.215785879627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45961.215785879627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45961.215785879627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45961.215785879627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45961.215785879627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45961.215785879627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45961.215785879627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45961.215785879627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45961.215785879627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45961.215785879627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45961.215785879627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45961.215785879627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45961.215785879627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45961.215785879627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45961.215785879627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45961.215785879627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45961.215785879627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45961.215785879627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45961.215785879627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45961.215785879627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45961.215785879627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45961.215785879627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45961.215785879627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45961.215785879627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45961.215785879627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45961.215785879627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45961.215785879627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45961.215785879627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45961.215785879627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45961.215785879627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45961.215785879627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45961.215785879627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45961.215785879627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45961.215785879627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45961.215785879627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45961.215785879627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45961.215785879627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45961.215785879627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45961.215785879627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45961.215785879627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45961.215785879627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45961.215785879627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45961.215785879627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45961.215785879627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45961.215785879627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45961.215785879627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45961.215785879627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45961.215785879627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45961.215785879627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45961.215785879627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45961.215785879627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45961.215785879627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45961.215785879627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45961.215785879627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45961.215785879627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45961.215785879627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45961.215785879627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45961.215785879627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45961.215785879627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45961.215785879627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45961.215785879627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45961.215785879627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45961.215785879627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45961.215785879627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45961.215785879627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45961.215785879627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45961.215785879627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45961.215785879627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45961.215785879627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45961.215785879627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45961.215785879627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45961.215785879627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45961.215785879627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45961.215785879627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45961.215785879627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45961.215785879627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45961.215785879627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45961.215785879627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45961.215785879627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45961.215785879627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45961.215785879627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45961.215785879627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45961.215785879627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45961.215785879627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45961.215785879627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45961.215785879627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45961.215785879627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45961.215785879627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45961.215785879627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45961.215785879627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45961.215785879627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45961.215785879627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45961.215785879627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45961.215785879627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45961.215785879627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45961.215785879627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45961.215785879627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45961.215785879627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45961.215785879627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45961.215785879627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45961.215785879627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45961.215785879627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45961.215785879627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45961.215785879627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45961.215785879627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45961.215785879627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45961.215785879627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45961.215785879627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45961.215785879627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45961.215785879627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45961.215785879627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45961.215785879627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45961.215785879627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45961.215785879627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45961.215785879627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45961.215785879627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45961.215785879627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45961.215785879627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45961.215785879627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45961.215785879627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45961.215785879627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45961.215785879627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45961.215785879627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45961.215785879627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45961.215785879627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45961.215785879627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45961.215785879627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45961.215785879627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45961.215785879627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45961.215785879627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45961.215785879627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45961.215785879627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45961.215785879627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45961.215785879627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45961.215785879627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45961.215785879627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45961.215785879627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45961.215785879627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45961.215785879627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45961.215785879627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45961.215785879627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45961.215785879627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45961.215785879627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45961.215785879627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45961.215785879627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45961.215785879627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45961.215785879627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45961.215785879627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45961.215785879627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45961.215785879627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45961.215785879627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45961.215785879627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45961.215785879627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45961.215785879627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45961.215785879627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45961.215785879627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45961.215785879627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45961.215785879627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45961.215785879627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45961.215785879627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45961.215785879627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45961.215785879627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45961.215785879627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45961.215785879627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45961.215785879627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45961.215785879627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45961.215785879627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45961.215785879627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45961.215785879627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45961.215785879627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45961.215785879627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45961.215785879627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45961.215785879627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45961.215785879627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45961.215785879627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45961.215785879627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45961.215785879627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45961.215785879627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45961.215785879627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45961.215785879627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45961.215785879627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45961.215785879627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45961.215785879627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45961.215785879627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45961.215785879627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45961.215785879627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45961.215785879627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45961.215785879627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45961.215785879627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45961.215785879627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45961.215785879627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45961.215785879627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45961.215785879627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45961.215785879627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45961.215785879627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45961.215785879627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45961.215785879627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45961.215785879627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45961.215785879627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45961.215785879627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45961.215785879627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45961.215785879627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45961.215785879627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45961.215785879627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45961.215785879627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45961.215785879627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45961.215785879627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45961.215785879627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45961.215785879627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45961.215785879627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45961.215785879627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45961.215785879627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45961.215785879627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45961.215785879627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45961.215785879627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45961.215785879627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45961.215785879627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45961.215785879627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45961.215785879627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45961.215785879627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45961.215785879627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45961.215785879627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45961.215785879627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45961.215785879627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45961.215785879627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45961.215785879627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45961.215785879627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45961.215785879627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45961.215785879627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45961.215785879627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45961.215785879627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45961.215785879627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45961.215785879627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45961.215785879627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45961.215785879627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45961.215785879627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45961.215785879627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45961.215785879627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45961.215785879627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45961.215785879627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45961.215785879627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45961.215785879627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45961.215785879627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45961.215785879627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45961.215785879627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45961.215785879627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45961.215785879627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45961.215785879627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45961.215785879627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45961.215785879627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45961.215785879627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45961.215785879627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45961.215785879627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45961.215785879627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45961.215785879627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45961.215785879627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45961.215785879627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45961.215785879627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45961.215785879627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45961.215785879627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45961.215785879627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45961.215785879627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45961.215785879627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45961.215785879627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45961.215785879627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45961.215785879627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45961.215785879627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45961.215785879627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45961.215785879627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45961.215785879627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45961.215785879627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45961.215785879627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45961.215785879627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45961.215785879627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45961.215785879627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45961.215785879627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45961.215785879627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45961.215785879627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45961.215785879627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45961.215785879627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45961.215785879627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45961.215785879627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45961.215785879627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45961.215785879627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45961.215785879627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45961.215785879627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45961.215785879627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45961.215785879627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45961.215785879627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45961.215785879627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45961.215785879627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45961.215785879627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45961.215785879627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45961.215785879627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45961.215785879627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45961.215785879627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45961.215785879627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45961.215785879627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45961.215785879627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45961.215785879627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45961.215785879627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45961.215785879627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45961.215785879627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45961.215785879627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45961.215785879627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45961.215785879627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45961.215785879627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45961.215785879627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45961.215785879627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45961.215785879627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45961.215785879627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45961.215785879627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45961.215785879627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45961.215785879627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45961.215785879627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45961.215785879627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45961.215785879627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45961.215785879627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45961.215785879627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45961.215785879627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45961.215785879627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45961.215785879627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45961.215785879627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45961.215785879627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45961.215785879627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45961.215785879627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45961.215785879627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45961.215785879627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45961.215785879627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45961.215785879627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45961.215785879627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45961.215785879627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45961.215785879627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45961.215785879627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45961.215785879627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45961.215785879627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45961.215785879627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45961.215785879627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45961.215785879627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45961.215785879627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45961.215785879627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45961.215785879627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45961.215785879627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45961.215785879627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45961.215785879627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45961.215785879627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45961.215785879627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45961.215785879627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45961.215785879627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45961.215785879627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45961.215785879627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45961.215785879627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45961.215785879627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45961.215785879627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45961.215785879627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45961.215785879627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45961.215785879627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45961.215785879627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45961.215785879627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45961.215785879627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45961.215785879627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45961.215785879627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45961.215785879627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45961.215785879627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45961.215785879627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45961.215785879627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45961.215785879627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45961.215785879627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45961.215785879627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45961.215785879627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45961.215785879627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45961.215785879627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45961.215785879627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45961.215785879627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45961.215785879627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45961.215785879627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45961.215785879627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45961.215785879627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45961.215785879627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45961.215785879627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45961.215785879627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45961.215785879627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45961.215785879627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45961.215785879627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45961.215785879627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45961.215785879627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45961.215785879627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45961.215785879627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45961.215785879627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45961.215785879627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45961.215785879627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45961.215785879627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45961.215785879627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45961.215785879627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45961.215785879627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45961.215785879627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45961.215785879627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45961.215785879627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45961.215785879627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45961.215785879627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45961.215785879627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45961.215785879627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45961.215785879627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45961.215785879627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45961.215785879627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45961.215785879627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45961.215785879627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45961.215785879627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45961.215785879627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45961.215785879627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45961.215785879627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45961.215785879627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45961.215785879627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45961.215785879627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45961.215785879627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45961.215785879627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45961.215785879627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45961.215785879627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45961.215785879627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45961.215785879627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45961.215785879627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45961.215785879627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45961.215785879627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45961.215785879627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45961.215785879627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45961.215785879627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45961.215785879627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45961.215785879627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45961.215785879627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45961.215785879627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45961.215785879627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45961.215785879627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45961.215785879627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45961.215785879627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45961.215785879627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45961.215785879627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45961.215785879627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45961.215785879627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45961.215785879627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45961.215785879627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45961.215785879627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45961.215785879627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45961.215785879627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45961.215785879627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45961.215785879627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45961.215785879627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45961.215785879627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45961.215785879627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45961.215785879627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45961.215785879627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45961.215785879627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45961.215785879627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45961.215785879627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45961.215785879627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45961.215785879627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45961.215785879627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45961.215785879627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45961.215785879627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45961.215785879627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45961.215785879627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45961.215785879627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45961.215785879627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45961.215785879627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45961.215785879627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45961.215785879627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45961.215785879627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45961.215785879627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45961.215785879627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45961.215785879627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45961.215785879627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45961.215785879627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45961.215785879627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45961.215785879627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45961.215785879627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45961.215785879627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45961.215785879627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45961.215785879627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45961.215785879627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45961.215785879627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45961.215785879627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45961.215785879627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45961.215785879627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45961.215785879627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45961.215785879627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45961.215785879627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45961.215785879627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45961.215785879627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45961.215785879627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45961.215785879627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45961.215785879627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45961.215785879627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45961.215785879627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45961.215785879627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45961.215785879627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45961.215785879627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45961.215785879627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45961.215785879627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45961.215785879627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45961.215785879627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45961.215785879627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45961.215785879627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45961.215785879627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45961.215785879627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45961.215785879627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45961.215785879627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45961.215785879627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45961.215785879627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45961.215785879627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45961.215785879627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45961.215785879627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45961.215785879627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45961.215785879627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45961.215785879627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45961.215785879627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45961.215785879627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45961.215785879627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45961.215785879627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45961.215785879627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45961.215785879627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45961.215785879627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45961.215785879627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45961.215785879627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45961.215785879627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45961.215785879627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45961.215785879627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45961.215785879627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45961.215785879627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45961.215785879627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45961.215785879627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45961.215785879627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45961.215785879627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45961.215785879627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45961.215785879627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45961.215785879627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45961.215785879627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45961.215785879627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45961.215785879627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45961.215785879627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45961.215785879627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45961.215785879627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45961.215785879627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45961.215785879627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45961.215785879627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45961.215785879627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45961.215785879627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45961.215785879627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45961.215785879627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45961.215785879627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45961.215785879627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45961.215785879627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45961.215785879627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45961.215785879627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45961.215785879627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45961.215785879627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45961.215785879627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45961.215785879627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45961.215785879627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45961.215785879627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45961.215785879627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45961.215785879627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45961.215785879627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45961.215785879627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45961.215785879627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45961.215785879627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45961.215785879627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45961.215785879627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45961.215785879627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45961.215785879627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45961.215785879627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45961.215785879627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45961.215785879627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45961.215785879627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45961.215785879627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45961.215785879627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45961.215785879627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45961.215785879627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45961.215785879627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45961.215785879627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45961.215785879627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45961.215785879627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45961.215785879627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45961.215785879627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45961.215785879627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45961.215785879627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45961.215785879627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45961.215785879627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45961.215785879627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45961.215785879627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45961.215785879627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45961.215785879627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45961.215785879627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45961.215785879627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45961.215785879627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45961.215785879627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45961.215785879627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45961.215785879627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45961.215785879627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45961.215785879627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45961.215785879627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45961.215785879627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45961.215785879627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45961.215785879627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45961.215785879627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45961.215785879627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45961.215785879627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45961.215785879627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45961.215785879627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45961.215785879627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45961.215785879627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45961.215785879627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45961.215785879627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45961.215785879627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45961.215785879627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45961.215785879627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45961.215785879627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45961.215785879627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45961.215785879627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45961.215785879627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45961.215785879627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45961.215785879627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45961.215785879627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45961.215785879627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45961.215785879627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45961.215785879627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45961.215785879627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45961.215785879627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45961.215785879627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45961.215785879627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45961.215785879627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45961.215785879627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45961.215785879627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45961.215785879627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45961.215785879627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45961.215785879627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45961.215785879627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45961.215785879627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45961.215785879627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45961.215785879627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45961.215785879627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45961.215785879627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45961.215785879627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45961.215785879627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45961.215785879627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45961.215785879627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45961.215785879627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45961.215785879627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45961.215785879627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45961.215785879627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45961.215785879627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45961.215785879627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45961.215785879627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45961.215785879627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45961.215785879627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45961.215785879627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45961.215785879627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45961.215785879627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45961.215785879627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45961.215785879627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45961.215785879627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45961.215785879627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45961.215785879627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45961.215785879627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45961.215785879627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45961.215785879627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45961.215785879627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45961.215785879627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45961.215785879627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45961.215785879627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45961.215785879627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45961.215785879627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45961.215785879627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45961.215785879627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45961.215785879627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45961.215785879627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45961.215785879627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45961.215785879627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45961.215785879627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45961.215785879627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45961.215785879627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45961.215785879627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45961.215785879627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45961.215785879627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45961.215785879627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45961.215785879627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45961.215785879627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45961.215785879627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45961.215785879627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45961.215785879627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45961.215785879627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45961.215785879627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45961.215785879627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45961.215785879627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45961.215785879627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45961.215785879627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45961.215785879627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45961.215785879627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45961.215785879627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45961.215785879627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45961.215785879627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45961.215785879627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45961.215785879627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45961.215785879627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45961.215785879627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45961.215785879627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45961.215785879627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45961.215785879627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45961.215785879627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45961.215785879627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45961.215785879627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45961.215785879627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45961.215785879627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45961.215785879627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45961.215785879627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45961.215785879627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45961.215785879627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45961.215785879627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45961.215785879627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45961.215785879627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45961.215785879627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45961.215785879627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45961.215785879627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45961.215785879627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45961.215785879627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45961.215785879627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45961.215785879627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45961.215785879627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45961.215785879627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45961.215785879627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45961.215785879627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45961.215785879627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45961.215785879627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45961.215785879627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45961.215785879627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45961.215785879627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45961.215785879627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45961.215785879627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45961.215785879627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45961.215785879627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45961.215785879627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45961.215785879627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45961.215785879627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257.73506828703103</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0.2470358796272194</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0.13292708333028713</v>
      </c>
      <c r="H4" s="123">
        <v>45961.098749999997</v>
      </c>
      <c r="I4" s="119" t="str">
        <f>IFERROR(VLOOKUP(D4,DB!A:F,6,0),"")</f>
        <v>SCECO</v>
      </c>
      <c r="J4" s="119" t="str">
        <f>IFERROR(VLOOKUP(D4,DB!A:G,7,0),"")</f>
        <v>Vandalized+Vandalized</v>
      </c>
      <c r="K4" s="125" t="s">
        <v>39112</v>
      </c>
      <c r="L4" s="121" t="str">
        <f>IFERROR(VLOOKUP(D4,DB!A:I,9,0),"")</f>
        <v>Latis</v>
      </c>
    </row>
    <row r="5" spans="1:16" ht="15" customHeight="1">
      <c r="A5" s="119"/>
      <c r="B5" s="119" t="str">
        <f>IFERROR(VLOOKUP(D5,DB!A:K,11,0),"")</f>
        <v/>
      </c>
      <c r="C5" s="120"/>
      <c r="D5" s="94"/>
      <c r="E5" s="98"/>
      <c r="F5" s="123"/>
      <c r="G5" s="124">
        <f ca="1">IFERROR(NOW()-F5,"")</f>
        <v>45961.215785879627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45961.215785879627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45961.215785879627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45961.215785879627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45961.215785879627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45961.215785879627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45961.215785879627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45961.215785879627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45961.215785879627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45961.215785879627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45961.215785879627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45961.215785879627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45961.215785879627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45961.215785879627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45961.215785879627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45961.215785879627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45961.215785879627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45961.215785879627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45961.215785879627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45961.215785879627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45961.215785879627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45961.215785879627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45961.215785879627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45961.215785879627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45961.215785879627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45961.215785879627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45961.215785879627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45961.215785879627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45961.215785879627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45961.215785879627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45961.215785879627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45961.215785879627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45961.215785879627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45961.215785879627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45961.215785879627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45961.215785879627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45961.215785879627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45961.215785879627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45961.215785879627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45961.215785879627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45961.215785879627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45961.215785879627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45961.215785879627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45961.215785879627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45961.215785879627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45961.215785879627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45961.215785879627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45961.215785879627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45961.215785879627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45961.215785879627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45961.215785879627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45961.215785879627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45961.215785879627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45961.215785879627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45961.215785879627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45961.215785879627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45961.215785879627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45961.215785879627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45961.215785879627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45961.215785879627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45961.215785879627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45961.215785879627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45961.215785879627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45961.215785879627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45961.215785879627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45961.215785879627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45961.215785879627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45961.215785879627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45961.215785879627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45961.215785879627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45961.215785879627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45961.215785879627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45961.215785879627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45961.215785879627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45961.215785879627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45961.215785879627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45961.215785879627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45961.215785879627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45961.215785879627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45961.215785879627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45961.215785879627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45961.215785879627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45961.215785879627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45961.215785879627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45961.215785879627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45961.215785879627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45961.215785879627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45961.215785879627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45961.215785879627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45961.215785879627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45961.215785879627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45961.215785879627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45961.215785879627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45961.215785879627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45961.215785879627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45961.215785879627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45961.215785879627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45961.215785879627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45961.215785879627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45961.215785879627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45961.215785879627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45961.215785879627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45961.215785879627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45961.215785879627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45961.215785879627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45961.215785879627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45961.215785879627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45961.215785879627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45961.215785879627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45961.215785879627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45961.215785879627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45961.215785879627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45961.215785879627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45961.215785879627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45961.215785879627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45961.215785879627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45961.215785879627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45961.215785879627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45961.215785879627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45961.215785879627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45961.215785879627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45961.215785879627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45961.215785879627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45961.215785879627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45961.215785879627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45961.215785879627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45961.215785879627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45961.215785879627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45961.215785879627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45961.215785879627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45961.215785879627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45961.215785879627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45961.215785879627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45961.215785879627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45961.215785879627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45961.215785879627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45961.215785879627</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45961.215785879627</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tabSelected="1"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69.383725694438908</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35.026908564810583</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12.554674768514815</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45961.215785879627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45961.215785879627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45961.215785879627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45961.215785879627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45961.215785879627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45961.215785879627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45961.215785879627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45961.215785879627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45961.215785879627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45961.215785879627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45961.215785879627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45961.215785879627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45961.215785879627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45961.215785879627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45961.215785879627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45961.215785879627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45961.215785879627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45961.215785879627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45961.215785879627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45961.215785879627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45961.215785879627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45961.215785879627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45961.215785879627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45961.215785879627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45961.215785879627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45961.215785879627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45961.215785879627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45961.215785879627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45961.215785879627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45961.215785879627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45961.215785879627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45961.215785879627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45961.215785879627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45961.215785879627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45961.215785879627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45961.215785879627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45961.215785879627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45961.215785879627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45961.215785879627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45961.215785879627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45961.215785879627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45961.215785879627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45961.215785879627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45961.215785879627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45961.215785879627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45961.215785879627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45961.215785879627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45961.215785879627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45961.215785879627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45961.215785879627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45961.215785879627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45961.215785879627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45961.215785879627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45961.215785879627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45961.215785879627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45961.215785879627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45961.215785879627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45961.215785879627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45961.215785879627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45961.215785879627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45961.215785879627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45961.215785879627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45961.215785879627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45961.215785879627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45961.215785879627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45961.215785879627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45961.215785879627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45961.215785879627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45961.215785879627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45961.215785879627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45961.215785879627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45961.215785879627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45961.215785879627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45961.215785879627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45961.215785879627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45961.215785879627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45961.215785879627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45961.215785879627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45961.215785879627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45961.215785879627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45961.215785879627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45961.215785879627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45961.215785879627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45961.215785879627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45961.215785879627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45961.215785879627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45961.215785879627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45961.215785879627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45961.215785879627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45961.215785879627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45961.215785879627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45961.215785879627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45961.215785879627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45961.215785879627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45961.215785879627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45961.215785879627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45961.215785879627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45961.215785879627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45961.215785879627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45961.215785879627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45961.215785879627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45961.215785879627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45961.215785879627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45961.215785879627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45961.215785879627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45961.215785879627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45961.215785879627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45961.215785879627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45961.215785879627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45961.215785879627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45961.215785879627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45961.215785879627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45961.215785879627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45961.215785879627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45961.215785879627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45961.215785879627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45961.215785879627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45961.215785879627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45961.215785879627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45961.215785879627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45961.215785879627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45961.215785879627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45961.215785879627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45961.215785879627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45961.215785879627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45961.215785879627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45961.215785879627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45961.215785879627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45961.215785879627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45961.215785879627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45961.215785879627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45961.215785879627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45961.215785879627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45961.215785879627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45961.215785879627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45961.215785879627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45961.215785879627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45961.215785879627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45961.215785879627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45961.215785879627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45961.215785879627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45961.215785879627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45961.215785879627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45961.215785879627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45961.215785879627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45961.215785879627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45961.215785879627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45961.215785879627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45961.215785879627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45961.215785879627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45961.215785879627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45961.215785879627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45961.215785879627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45961.215785879627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45961.215785879627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45961.215785879627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45961.215785879627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45961.215785879627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45961.215785879627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45961.215785879627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45961.215785879627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45961.215785879627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45961.215785879627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45961.215785879627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45961.215785879627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45961.215785879627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45961.215785879627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45961.215785879627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45961.215785879627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45961.215785879627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45961.215785879627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45961.215785879627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45961.215785879627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45961.215785879627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45961.215785879627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45961.215785879627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45961.215785879627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45961.215785879627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45961.215785879627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45961.215785879627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45961.215785879627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45961.215785879627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45961.215785879627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45961.215785879627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45961.215785879627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45961.215785879627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45961.215785879627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45961.215785879627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45961.215785879627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45961.215785879627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45961.215785879627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45961.215785879627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45961.215785879627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45961.215785879627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45961.215785879627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45961.215785879627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45961.215785879627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45961.215785879627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45961.215785879627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45961.215785879627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45961.215785879627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45961.215785879627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45961.215785879627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45961.215785879627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45961.215785879627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45961.215785879627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45961.215785879627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45961.215785879627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45961.215785879627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45961.215785879627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45961.215785879627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45961.215785879627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45961.215785879627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45961.215785879627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45961.215785879627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45961.215785879627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45961.215785879627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45961.215785879627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45961.215785879627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45961.215785879627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45961.215785879627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45961.215785879627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45961.215785879627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45961.215785879627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45961.215785879627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45961.215785879627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45961.215785879627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45961.215785879627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45961.215785879627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45961.215785879627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45961.215785879627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45961.215785879627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45961.215785879627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45961.215785879627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45961.215785879627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45961.215785879627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45961.215785879627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45961.215785879627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45961.215785879627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45961.215785879627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45961.215785879627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45961.215785879627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45961.215785879627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45961.215785879627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45961.215785879627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45961.215785879627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45961.215785879627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45961.215785879627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45961.215785879627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45961.215785879627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45961.215785879627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45961.215785879627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45961.215785879627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45961.215785879627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45961.215785879627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45961.215785879627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45961.215785879627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45961.215785879627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45961.215785879627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45961.215785879627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45961.215785879627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45961.215785879627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45961.215785879627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45961.215785879627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45961.215785879627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45961.215785879627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45961.215785879627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45961.215785879627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45961.215785879627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45961.215785879627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45961.215785879627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45961.215785879627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45961.215785879627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45961.215785879627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45961.215785879627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45961.215785879627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45961.215785879627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45961.215785879627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45961.215785879627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45961.215785879627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45961.215785879627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45961.215785879627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45961.215785879627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45961.215785879627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45961.215785879627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45961.215785879627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45961.215785879627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45961.215785879627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45961.215785879627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45961.215785879627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45961.215785879627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45961.215785879627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45961.215785879627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45961.215785879627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45961.215785879627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45961.215785879627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45961.215785879627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45961.215785879627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45961.215785879627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45961.215785879627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45961.215785879627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45961.215785879627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45961.215785879627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45961.215785879627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45961.215785879627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45961.215785879627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45961.215785879627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45961.215785879627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45961.215785879627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45961.215785879627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45961.215785879627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45961.215785879627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45961.215785879627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45961.215785879627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45961.215785879627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45961.215785879627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45961.215785879627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45961.215785879627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45961.215785879627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45961.215785879627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45961.215785879627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45961.215785879627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45961.215785879627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45961.215785879627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45961.215785879627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45961.215785879627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45961.215785879627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45961.215785879627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45961.215785879627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45961.215785879627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45961.215785879627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45961.215785879627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45961.215785879627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45961.215785879627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45961.215785879627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45961.215785879627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45961.215785879627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45961.215785879627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45961.215785879627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45961.215785879627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45961.215785879627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45961.215785879627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45961.215785879627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45961.215785879627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45961.215785879627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45961.215785879627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45961.215785879627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45961.215785879627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45961.215785879627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45961.215785879627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45961.215785879627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45961.215785879627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45961.215785879627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45961.215785879627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45961.215785879627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45961.215785879627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45961.215785879627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45961.215785879627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45961.215785879627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45961.215785879627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45961.215785879627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45961.215785879627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45961.215785879627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45961.215785879627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45961.215785879627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45961.215785879627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45961.215785879627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45961.215785879627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45961.215785879627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45961.215785879627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45961.215785879627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45961.215785879627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45961.215785879627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45961.215785879627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45961.215785879627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45961.215785879627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45961.215785879627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45961.215785879627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45961.215785879627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45961.215785879627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45961.215785879627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45961.215785879627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45961.215785879627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45961.215785879627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45961.215785879627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45961.215785879627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45961.215785879627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45961.215785879627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45961.215785879627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45961.215785879627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45961.215785879627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45961.215785879627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45961.215785879627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45961.215785879627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45961.215785879627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45961.215785879627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45961.215785879627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45961.215785879627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45961.215785879627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45961.215785879627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45961.215785879627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45961.215785879627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45961.215785879627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45961.215785879627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45961.215785879627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45961.215785879627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45961.215785879627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45961.215785879627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45961.215785879627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45961.215785879627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45961.215785879627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45961.215785879627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45961.215785879627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45961.215785879627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45961.215785879627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45961.215785879627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45961.215785879627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45961.215785879627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45961.215785879627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45961.215785879627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45961.215785879627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45961.215785879627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45961.215785879627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45961.215785879627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45961.215785879627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45961.215785879627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45961.215785879627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45961.215785879627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45961.215785879627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45961.215785879627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45961.215785879627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45961.215785879627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45961.215785879627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45961.215785879627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45961.215785879627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45961.215785879627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45961.215785879627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45961.215785879627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45961.215785879627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45961.215785879627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45961.215785879627</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2025-10-31T02:12:15Z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