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25" documentId="120_S{2AC9BD13-BADA-5192-A53E-5A8FF88502F6}" xr6:coauthVersionLast="47" xr6:coauthVersionMax="47" xr10:uidLastSave="{68F9AC29-3EB4-4A1B-9301-211C46898AF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<sst xmlns="http://schemas.openxmlformats.org/spreadsheetml/2006/main" count="180279" uniqueCount="39126">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</sst>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326.63045173611317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45989.578877662039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45989.578877662039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45989.578877662039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45989.578877662039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45989.578877662039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45989.578877662039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45989.578877662039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45989.578877662039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45989.578877662039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45989.578877662039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45989.578877662039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45989.578877662039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45989.578877662039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45989.578877662039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45989.578877662039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45989.578877662039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45989.578877662039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45989.578877662039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45989.578877662039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45989.578877662039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45989.578877662039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45989.578877662039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45989.578877662039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45989.578877662039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45989.578877662039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45989.578877662039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45989.578877662039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45989.578877662039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45989.578877662039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45989.578877662039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45989.578877662039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45989.578877662039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45989.578877662039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45989.578877662039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45989.578877662039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45989.578877662039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45989.578877662039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45989.578877662039</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164.57903969907784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5.1914586805578438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0.93806747685448499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45989.578877662039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45989.578877662039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45989.578877662039</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45989.578877662039</v>
      </c>
      <c r="H9" s="100"/>
      <c r="I9" s="18" t="str">
        <f>IFERROR(VLOOKUP(D9,DB!A:F,6,0),"")</f>
        <v/>
      </c>
      <c r="J9" s="18" t="str">
        <f>IFERROR(VLOOKUP(D9,DB!A:G,7,0),"")</f>
        <v/>
      </c>
      <c r="K9" s="19" t="s">
        <v>39113</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45989.578877662039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45989.578877662039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45989.578877662039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45989.578877662039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45989.578877662039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45989.578877662039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45989.578877662039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45989.578877662039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45989.578877662039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45989.578877662039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45989.578877662039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45989.578877662039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45989.578877662039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45989.578877662039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45989.578877662039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45989.578877662039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45989.578877662039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45989.578877662039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45989.578877662039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45989.578877662039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45989.578877662039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45989.578877662039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45989.578877662039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45989.578877662039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45989.578877662039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45989.578877662039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45989.578877662039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45989.578877662039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45989.578877662039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45989.578877662039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45989.578877662039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45989.578877662039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45989.578877662039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45989.578877662039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45989.578877662039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45989.578877662039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45989.578877662039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45989.578877662039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45989.578877662039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45989.578877662039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45989.578877662039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45989.578877662039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45989.578877662039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45989.578877662039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45989.578877662039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45989.578877662039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45989.578877662039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45989.578877662039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45989.578877662039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45989.578877662039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45989.578877662039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45989.578877662039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45989.578877662039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45989.578877662039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45989.578877662039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45989.578877662039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45989.578877662039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45989.578877662039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45989.578877662039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45989.578877662039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45989.578877662039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45989.578877662039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45989.578877662039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45989.578877662039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45989.578877662039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45989.578877662039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45989.578877662039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45989.578877662039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45989.578877662039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45989.578877662039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45989.578877662039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45989.578877662039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45989.578877662039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45989.578877662039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45989.578877662039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45989.578877662039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45989.578877662039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45989.578877662039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45989.578877662039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45989.578877662039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45989.578877662039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45989.578877662039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45989.578877662039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45989.578877662039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45989.578877662039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45989.578877662039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45989.578877662039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45989.578877662039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45989.578877662039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45989.578877662039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45989.578877662039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45989.578877662039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45989.578877662039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45989.578877662039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45989.578877662039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45989.578877662039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45989.578877662039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45989.578877662039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45989.578877662039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45989.578877662039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45989.578877662039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45989.578877662039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45989.578877662039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45989.578877662039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45989.578877662039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45989.578877662039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45989.578877662039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45989.578877662039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45989.578877662039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45989.578877662039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45989.578877662039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45989.578877662039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45989.578877662039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45989.578877662039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45989.578877662039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45989.578877662039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45989.578877662039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45989.578877662039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45989.578877662039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45989.578877662039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45989.578877662039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45989.578877662039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45989.578877662039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45989.578877662039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45989.578877662039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45989.578877662039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45989.578877662039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45989.578877662039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45989.578877662039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45989.578877662039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45989.578877662039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45989.578877662039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45989.578877662039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45989.578877662039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45989.578877662039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45989.578877662039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45989.578877662039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45989.578877662039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45989.578877662039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45989.578877662039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45989.578877662039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45989.578877662039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45989.578877662039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45989.578877662039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45989.578877662039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45989.578877662039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45989.578877662039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45989.578877662039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45989.578877662039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45989.578877662039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45989.578877662039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45989.578877662039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45989.578877662039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45989.578877662039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45989.578877662039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45989.578877662039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45989.578877662039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45989.578877662039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45989.578877662039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45989.578877662039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45989.578877662039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45989.578877662039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45989.578877662039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45989.578877662039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45989.578877662039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45989.578877662039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45989.578877662039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45989.578877662039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45989.578877662039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45989.578877662039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45989.578877662039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45989.578877662039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45989.578877662039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45989.578877662039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45989.578877662039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45989.578877662039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45989.578877662039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45989.578877662039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45989.578877662039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45989.578877662039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45989.578877662039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45989.578877662039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45989.578877662039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45989.578877662039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45989.578877662039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45989.578877662039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45989.578877662039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45989.578877662039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45989.578877662039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45989.578877662039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45989.578877662039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45989.578877662039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45989.578877662039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45989.578877662039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45989.578877662039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45989.578877662039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45989.578877662039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45989.578877662039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45989.578877662039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45989.578877662039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45989.578877662039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45989.578877662039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45989.578877662039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45989.578877662039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45989.578877662039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45989.578877662039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45989.578877662039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45989.578877662039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45989.578877662039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45989.578877662039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45989.578877662039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45989.578877662039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45989.578877662039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45989.578877662039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45989.578877662039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45989.578877662039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45989.578877662039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45989.578877662039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45989.578877662039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45989.578877662039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45989.578877662039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45989.578877662039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45989.578877662039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45989.578877662039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45989.578877662039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45989.578877662039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45989.578877662039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45989.578877662039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45989.578877662039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45989.578877662039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45989.578877662039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45989.578877662039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45989.578877662039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45989.578877662039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45989.578877662039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45989.578877662039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45989.578877662039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45989.578877662039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45989.578877662039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45989.578877662039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45989.578877662039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45989.578877662039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45989.578877662039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45989.578877662039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45989.578877662039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45989.578877662039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45989.578877662039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45989.578877662039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45989.578877662039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45989.578877662039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45989.578877662039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45989.578877662039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45989.578877662039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45989.578877662039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45989.578877662039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45989.578877662039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45989.578877662039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45989.578877662039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45989.578877662039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45989.578877662039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45989.578877662039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45989.578877662039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45989.578877662039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45989.578877662039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45989.578877662039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45989.578877662039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45989.578877662039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45989.578877662039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45989.578877662039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45989.578877662039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45989.578877662039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45989.578877662039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45989.578877662039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45989.578877662039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45989.578877662039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45989.578877662039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45989.578877662039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45989.578877662039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45989.578877662039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45989.578877662039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45989.578877662039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45989.578877662039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45989.578877662039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45989.578877662039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45989.578877662039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45989.578877662039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45989.578877662039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45989.578877662039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45989.578877662039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45989.578877662039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45989.578877662039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45989.578877662039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45989.578877662039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45989.578877662039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45989.578877662039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45989.578877662039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45989.578877662039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45989.578877662039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45989.578877662039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45989.578877662039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45989.578877662039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45989.578877662039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45989.578877662039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45989.578877662039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45989.578877662039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45989.578877662039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45989.578877662039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45989.578877662039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45989.578877662039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45989.578877662039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45989.578877662039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45989.578877662039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45989.578877662039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45989.578877662039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45989.578877662039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45989.578877662039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45989.578877662039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45989.578877662039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45989.578877662039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45989.578877662039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45989.578877662039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45989.578877662039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45989.578877662039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45989.578877662039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45989.578877662039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45989.578877662039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45989.578877662039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45989.578877662039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45989.578877662039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45989.578877662039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45989.578877662039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45989.578877662039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45989.578877662039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45989.578877662039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45989.578877662039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45989.578877662039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45989.578877662039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45989.578877662039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45989.578877662039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45989.578877662039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45989.578877662039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45989.578877662039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45989.578877662039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45989.578877662039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45989.578877662039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45989.578877662039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45989.578877662039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45989.578877662039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45989.578877662039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45989.578877662039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45989.578877662039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45989.578877662039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45989.578877662039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45989.578877662039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45989.578877662039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45989.578877662039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45989.578877662039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45989.578877662039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45989.578877662039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45989.578877662039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45989.578877662039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45989.578877662039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45989.578877662039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45989.578877662039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45989.578877662039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45989.578877662039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45989.578877662039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45989.578877662039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45989.578877662039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45989.578877662039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45989.578877662039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45989.578877662039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45989.578877662039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45989.578877662039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45989.578877662039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45989.578877662039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45989.578877662039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45989.578877662039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45989.578877662039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45989.578877662039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45989.578877662039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45989.578877662039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45989.578877662039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45989.578877662039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45989.578877662039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45989.578877662039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45989.578877662039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45989.578877662039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45989.578877662039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45989.578877662039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45989.578877662039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45989.578877662039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45989.578877662039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45989.578877662039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45989.578877662039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45989.578877662039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45989.578877662039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45989.578877662039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45989.578877662039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45989.578877662039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45989.578877662039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45989.578877662039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45989.578877662039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45989.578877662039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45989.578877662039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45989.578877662039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45989.578877662039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45989.578877662039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45989.578877662039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45989.578877662039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45989.578877662039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45989.578877662039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45989.578877662039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45989.578877662039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45989.578877662039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45989.578877662039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45989.578877662039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45989.578877662039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45989.578877662039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45989.578877662039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45989.578877662039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45989.578877662039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45989.578877662039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45989.578877662039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45989.578877662039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45989.578877662039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45989.578877662039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45989.578877662039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45989.578877662039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45989.578877662039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45989.578877662039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45989.578877662039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45989.578877662039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45989.578877662039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45989.578877662039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45989.578877662039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45989.578877662039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45989.578877662039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45989.578877662039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45989.578877662039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45989.578877662039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45989.578877662039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45989.578877662039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45989.578877662039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45989.578877662039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45989.578877662039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45989.578877662039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45989.578877662039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45989.578877662039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45989.578877662039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45989.578877662039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45989.578877662039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45989.578877662039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45989.578877662039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45989.578877662039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45989.578877662039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45989.578877662039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45989.578877662039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45989.578877662039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45989.578877662039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45989.578877662039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45989.578877662039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45989.578877662039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45989.578877662039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45989.578877662039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45989.578877662039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45989.578877662039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45989.578877662039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45989.578877662039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45989.578877662039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45989.578877662039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45989.578877662039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45989.578877662039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45989.578877662039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45989.578877662039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45989.578877662039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45989.578877662039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45989.578877662039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45989.578877662039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45989.578877662039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45989.578877662039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45989.578877662039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45989.578877662039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45989.578877662039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45989.578877662039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45989.578877662039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45989.578877662039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45989.578877662039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45989.578877662039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45989.578877662039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45989.578877662039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45989.578877662039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45989.578877662039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45989.578877662039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45989.578877662039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45989.578877662039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45989.578877662039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45989.578877662039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45989.578877662039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45989.578877662039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45989.578877662039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45989.578877662039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45989.578877662039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45989.578877662039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45989.578877662039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45989.578877662039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45989.578877662039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45989.578877662039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45989.578877662039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45989.578877662039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45989.578877662039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45989.578877662039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45989.578877662039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45989.578877662039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45989.578877662039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45989.578877662039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45989.578877662039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45989.578877662039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45989.578877662039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45989.578877662039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45989.578877662039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45989.578877662039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45989.578877662039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45989.578877662039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45989.578877662039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45989.578877662039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45989.578877662039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45989.578877662039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45989.578877662039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45989.578877662039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45989.578877662039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45989.578877662039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45989.578877662039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45989.578877662039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45989.578877662039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45989.578877662039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45989.578877662039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45989.578877662039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45989.578877662039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45989.578877662039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45989.578877662039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45989.578877662039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45989.578877662039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45989.578877662039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45989.578877662039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45989.578877662039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45989.578877662039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45989.578877662039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45989.578877662039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45989.578877662039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45989.578877662039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45989.578877662039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45989.578877662039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45989.578877662039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45989.578877662039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45989.578877662039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45989.578877662039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45989.578877662039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45989.578877662039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45989.578877662039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45989.578877662039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45989.578877662039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45989.578877662039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45989.578877662039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45989.578877662039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45989.578877662039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45989.578877662039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45989.578877662039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45989.578877662039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45989.578877662039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45989.578877662039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45989.578877662039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45989.578877662039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45989.578877662039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45989.578877662039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45989.578877662039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45989.578877662039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45989.578877662039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45989.578877662039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45989.578877662039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45989.578877662039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45989.578877662039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45989.578877662039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45989.578877662039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45989.578877662039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45989.578877662039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45989.578877662039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45989.578877662039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45989.578877662039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45989.578877662039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45989.578877662039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45989.578877662039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45989.578877662039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45989.578877662039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45989.578877662039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45989.578877662039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45989.578877662039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45989.578877662039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45989.578877662039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45989.578877662039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45989.578877662039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45989.578877662039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45989.578877662039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45989.578877662039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45989.578877662039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45989.578877662039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45989.578877662039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45989.578877662039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45989.578877662039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45989.578877662039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45989.578877662039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45989.578877662039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45989.578877662039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45989.578877662039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45989.578877662039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45989.578877662039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45989.578877662039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45989.578877662039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45989.578877662039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45989.578877662039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45989.578877662039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45989.578877662039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45989.578877662039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45989.578877662039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45989.578877662039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45989.578877662039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45989.578877662039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45989.578877662039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45989.578877662039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45989.578877662039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45989.578877662039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45989.578877662039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45989.578877662039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45989.578877662039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45989.578877662039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45989.578877662039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45989.578877662039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45989.578877662039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45989.578877662039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45989.578877662039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45989.578877662039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45989.578877662039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45989.578877662039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45989.578877662039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45989.578877662039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45989.578877662039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45989.578877662039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45989.578877662039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45989.578877662039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45989.578877662039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45989.578877662039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45989.578877662039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45989.578877662039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45989.578877662039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45989.578877662039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45989.578877662039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45989.578877662039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45989.578877662039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45989.578877662039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45989.578877662039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45989.578877662039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45989.578877662039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45989.578877662039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45989.578877662039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45989.578877662039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45989.578877662039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45989.578877662039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45989.578877662039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45989.578877662039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45989.578877662039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45989.578877662039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45989.578877662039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45989.578877662039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45989.578877662039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45989.578877662039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45989.578877662039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45989.578877662039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45989.578877662039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45989.578877662039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45989.578877662039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45989.578877662039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45989.578877662039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45989.578877662039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45989.578877662039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45989.578877662039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45989.578877662039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45989.578877662039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45989.578877662039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45989.578877662039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45989.578877662039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45989.578877662039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45989.578877662039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45989.578877662039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45989.578877662039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45989.578877662039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45989.578877662039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45989.578877662039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45989.578877662039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45989.578877662039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45989.578877662039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45989.578877662039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45989.578877662039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45989.578877662039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45989.578877662039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45989.578877662039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45989.578877662039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45989.578877662039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45989.578877662039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45989.578877662039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45989.578877662039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45989.578877662039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45989.578877662039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45989.578877662039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45989.578877662039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45989.578877662039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45989.578877662039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45989.578877662039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45989.578877662039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45989.578877662039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45989.578877662039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45989.578877662039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45989.578877662039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45989.578877662039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45989.578877662039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45989.578877662039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45989.578877662039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45989.578877662039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45989.578877662039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45989.578877662039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45989.578877662039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45989.578877662039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45989.578877662039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45989.578877662039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45989.578877662039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45989.578877662039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45989.578877662039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45989.578877662039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45989.578877662039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45989.578877662039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45989.578877662039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45989.578877662039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45989.578877662039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45989.578877662039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45989.578877662039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45989.578877662039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45989.578877662039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45989.578877662039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45989.578877662039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45989.578877662039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45989.578877662039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45989.578877662039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45989.578877662039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45989.578877662039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45989.578877662039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45989.578877662039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45989.578877662039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45989.578877662039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45989.578877662039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45989.578877662039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45989.578877662039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45989.578877662039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45989.578877662039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45989.578877662039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45989.578877662039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45989.578877662039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45989.578877662039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45989.578877662039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45989.578877662039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45989.578877662039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45989.578877662039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45989.578877662039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45989.578877662039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45989.578877662039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45989.578877662039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45989.578877662039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45989.578877662039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45989.578877662039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45989.578877662039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45989.578877662039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45989.578877662039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45989.578877662039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45989.578877662039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45989.578877662039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45989.578877662039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45989.578877662039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45989.578877662039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45989.578877662039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45989.578877662039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45989.578877662039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45989.578877662039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45989.578877662039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45989.578877662039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45989.578877662039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45989.578877662039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45989.578877662039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45989.578877662039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45989.578877662039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45989.578877662039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45989.578877662039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45989.578877662039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45989.578877662039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45989.578877662039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45989.578877662039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45989.578877662039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45989.578877662039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45989.578877662039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45989.578877662039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45989.578877662039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45989.578877662039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45989.578877662039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45989.578877662039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45989.578877662039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45989.578877662039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45989.578877662039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45989.578877662039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45989.578877662039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45989.578877662039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45989.578877662039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45989.578877662039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45989.578877662039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45989.578877662039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45989.578877662039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45989.578877662039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45989.578877662039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45989.578877662039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45989.578877662039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45989.578877662039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45989.578877662039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45989.578877662039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45989.578877662039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45989.578877662039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45989.578877662039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45989.578877662039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45989.578877662039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45989.578877662039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45989.578877662039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45989.578877662039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45989.578877662039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45989.578877662039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45989.578877662039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45989.578877662039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45989.578877662039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45989.578877662039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45989.578877662039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45989.578877662039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45989.578877662039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45989.578877662039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45989.578877662039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45989.578877662039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45989.578877662039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45989.578877662039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45989.578877662039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45989.578877662039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45989.578877662039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45989.578877662039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45989.578877662039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45989.578877662039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45989.578877662039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45989.578877662039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45989.578877662039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45989.578877662039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45989.578877662039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45989.578877662039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45989.578877662039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45989.578877662039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45989.578877662039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45989.578877662039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45989.578877662039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45989.578877662039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45989.578877662039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45989.578877662039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45989.578877662039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45989.578877662039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45989.578877662039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45989.578877662039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45989.578877662039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45989.578877662039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45989.578877662039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45989.578877662039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45989.578877662039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45989.578877662039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45989.578877662039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45989.578877662039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45989.578877662039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45989.578877662039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45989.578877662039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45989.578877662039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45989.578877662039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45989.578877662039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45989.578877662039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45989.578877662039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45989.578877662039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45989.578877662039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45989.578877662039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45989.578877662039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45989.578877662039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45989.578877662039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45989.578877662039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45989.578877662039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45989.578877662039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45989.578877662039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45989.578877662039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45989.578877662039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45989.578877662039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45989.578877662039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45989.578877662039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45989.578877662039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45989.578877662039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45989.578877662039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45989.578877662039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45989.578877662039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45989.578877662039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45989.578877662039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45989.578877662039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45989.578877662039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45989.578877662039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45989.578877662039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45989.578877662039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45989.578877662039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45989.578877662039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45989.578877662039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45989.578877662039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45989.578877662039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45989.578877662039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45989.578877662039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45989.578877662039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45989.578877662039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45989.578877662039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45989.578877662039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45989.578877662039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45989.578877662039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45989.578877662039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45989.578877662039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45989.578877662039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45989.578877662039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45989.578877662039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45989.578877662039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45989.578877662039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45989.578877662039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45989.578877662039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45989.578877662039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45989.578877662039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45989.578877662039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45989.578877662039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45989.578877662039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45989.578877662039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45989.578877662039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45989.578877662039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45989.578877662039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45989.578877662039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45989.578877662039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45989.578877662039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45989.578877662039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45989.578877662039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45989.578877662039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45989.578877662039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45989.578877662039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45989.578877662039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45989.578877662039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45989.578877662039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45989.578877662039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45989.578877662039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45989.578877662039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45989.578877662039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45989.578877662039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45989.578877662039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45989.578877662039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45989.578877662039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45989.578877662039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45989.578877662039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45989.578877662039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45989.578877662039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45989.578877662039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45989.578877662039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45989.578877662039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45989.578877662039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45989.578877662039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45989.578877662039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45989.578877662039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45989.578877662039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45989.578877662039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45989.578877662039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45989.578877662039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45989.578877662039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45989.578877662039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45989.578877662039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45989.578877662039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45989.578877662039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45989.578877662039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45989.578877662039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45989.578877662039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45989.578877662039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45989.578877662039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45989.578877662039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45989.578877662039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45989.578877662039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45989.578877662039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45989.578877662039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45989.578877662039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45989.578877662039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45989.578877662039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45989.578877662039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45989.578877662039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45989.578877662039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45989.578877662039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45989.578877662039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45989.578877662039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45989.578877662039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45989.578877662039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45989.578877662039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45989.578877662039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45989.578877662039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45989.578877662039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45989.578877662039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45989.578877662039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45989.578877662039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45989.578877662039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45989.578877662039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45989.578877662039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45989.578877662039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45989.578877662039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45989.578877662039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45989.578877662039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45989.578877662039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45989.578877662039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45989.578877662039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45989.578877662039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45989.578877662039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286.09816006944311</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45989.578877662039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45989.578877662039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45989.578877662039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45989.578877662039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45989.578877662039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45989.578877662039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45989.578877662039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45989.578877662039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45989.578877662039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45989.578877662039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45989.578877662039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45989.578877662039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45989.578877662039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45989.578877662039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45989.578877662039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45989.578877662039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45989.578877662039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45989.578877662039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45989.578877662039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45989.578877662039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45989.578877662039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45989.578877662039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45989.578877662039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45989.578877662039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45989.578877662039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45989.578877662039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45989.578877662039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45989.578877662039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45989.578877662039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45989.578877662039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45989.578877662039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45989.578877662039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45989.578877662039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45989.578877662039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45989.578877662039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45989.578877662039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45989.578877662039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45989.578877662039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45989.578877662039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45989.578877662039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45989.578877662039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45989.578877662039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45989.578877662039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45989.578877662039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45989.578877662039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45989.578877662039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45989.578877662039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45989.578877662039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45989.578877662039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45989.578877662039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45989.578877662039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45989.578877662039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45989.578877662039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45989.578877662039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45989.578877662039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45989.578877662039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45989.578877662039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45989.578877662039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45989.578877662039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45989.578877662039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45989.578877662039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45989.578877662039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45989.578877662039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45989.578877662039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45989.578877662039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45989.578877662039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45989.578877662039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45989.578877662039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45989.578877662039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45989.578877662039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45989.578877662039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45989.578877662039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45989.578877662039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45989.578877662039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45989.578877662039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45989.578877662039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45989.578877662039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45989.578877662039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45989.578877662039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45989.578877662039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45989.578877662039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45989.578877662039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45989.578877662039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45989.578877662039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45989.578877662039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45989.578877662039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45989.578877662039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45989.578877662039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45989.578877662039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45989.578877662039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45989.578877662039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45989.578877662039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45989.578877662039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45989.578877662039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45989.578877662039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45989.578877662039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45989.578877662039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45989.578877662039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45989.578877662039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45989.578877662039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45989.578877662039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45989.578877662039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45989.578877662039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45989.578877662039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45989.578877662039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45989.578877662039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45989.578877662039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45989.578877662039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45989.578877662039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45989.578877662039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45989.578877662039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45989.578877662039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45989.578877662039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45989.578877662039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45989.578877662039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45989.578877662039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45989.578877662039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45989.578877662039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45989.578877662039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45989.578877662039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45989.578877662039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45989.578877662039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45989.578877662039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45989.578877662039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45989.578877662039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45989.578877662039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45989.578877662039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45989.578877662039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45989.578877662039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45989.578877662039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45989.578877662039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45989.578877662039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45989.578877662039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45989.578877662039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45989.578877662039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45989.578877662039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45989.578877662039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45989.578877662039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45989.578877662039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45989.578877662039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45989.578877662039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45989.578877662039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45989.578877662039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45989.578877662039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45989.578877662039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45989.578877662039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45989.578877662039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45989.578877662039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45989.578877662039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45989.578877662039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45989.578877662039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45989.578877662039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45989.578877662039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45989.578877662039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45989.578877662039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45989.578877662039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45989.578877662039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45989.578877662039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45989.578877662039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45989.578877662039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45989.578877662039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45989.578877662039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45989.578877662039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45989.578877662039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45989.578877662039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45989.578877662039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45989.578877662039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45989.578877662039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45989.578877662039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45989.578877662039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45989.578877662039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45989.578877662039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45989.578877662039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45989.578877662039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45989.578877662039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45989.578877662039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45989.578877662039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45989.578877662039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45989.578877662039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45989.578877662039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45989.578877662039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45989.578877662039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45989.578877662039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45989.578877662039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45989.578877662039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45989.578877662039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45989.578877662039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45989.578877662039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45989.578877662039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45989.578877662039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45989.578877662039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45989.578877662039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45989.578877662039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45989.578877662039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45989.578877662039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45989.578877662039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45989.578877662039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45989.578877662039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45989.578877662039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45989.578877662039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45989.578877662039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45989.578877662039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45989.578877662039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45989.578877662039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45989.578877662039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45989.578877662039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45989.578877662039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45989.578877662039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45989.578877662039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45989.578877662039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45989.578877662039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45989.578877662039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45989.578877662039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45989.578877662039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45989.578877662039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45989.578877662039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45989.578877662039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45989.578877662039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45989.578877662039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45989.578877662039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45989.578877662039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45989.578877662039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45989.578877662039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45989.578877662039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45989.578877662039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45989.578877662039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45989.578877662039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45989.578877662039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45989.578877662039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45989.578877662039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45989.578877662039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45989.578877662039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45989.578877662039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45989.578877662039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45989.578877662039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45989.578877662039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45989.578877662039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45989.578877662039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45989.578877662039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45989.578877662039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45989.578877662039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45989.578877662039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45989.578877662039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45989.578877662039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45989.578877662039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45989.578877662039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45989.578877662039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45989.578877662039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45989.578877662039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45989.578877662039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45989.578877662039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45989.578877662039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45989.578877662039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45989.578877662039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45989.578877662039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45989.578877662039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45989.578877662039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45989.578877662039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45989.578877662039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45989.578877662039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45989.578877662039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45989.578877662039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45989.578877662039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45989.578877662039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45989.578877662039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45989.578877662039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45989.578877662039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45989.578877662039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45989.578877662039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45989.578877662039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45989.578877662039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45989.578877662039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45989.578877662039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45989.578877662039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45989.578877662039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45989.578877662039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45989.578877662039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45989.578877662039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45989.578877662039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45989.578877662039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45989.578877662039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45989.578877662039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45989.578877662039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45989.578877662039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45989.578877662039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45989.578877662039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45989.578877662039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45989.578877662039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45989.578877662039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45989.578877662039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45989.578877662039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45989.578877662039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45989.578877662039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45989.578877662039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45989.578877662039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45989.578877662039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45989.578877662039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45989.578877662039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45989.578877662039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45989.578877662039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45989.578877662039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45989.578877662039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45989.578877662039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45989.578877662039</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97.746817476850993</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63.390000347222667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40.917766550926899</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8.2055790509257349</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45989.578877662039</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45989.578877662039</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45989.578877662039</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45989.578877662039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45989.578877662039</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45989.578877662039</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45989.578877662039</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45989.578877662039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45989.578877662039</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45989.578877662039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45989.578877662039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45989.578877662039</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45989.578877662039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45989.578877662039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45989.578877662039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45989.578877662039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45989.578877662039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45989.578877662039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45989.578877662039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45989.578877662039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45989.578877662039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45989.578877662039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45989.578877662039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45989.578877662039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45989.578877662039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45989.578877662039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45989.578877662039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45989.578877662039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45989.578877662039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45989.578877662039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45989.578877662039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45989.578877662039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45989.578877662039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45989.578877662039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45989.578877662039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45989.578877662039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45989.578877662039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45989.578877662039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45989.578877662039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45989.578877662039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45989.578877662039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45989.578877662039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45989.578877662039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45989.578877662039</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37984</v>
      </c>
      <c r="E2" s="106" t="s">
        <v>39021</v>
      </c>
      <c r="F2" s="125">
        <v>45989.539803240739</v>
      </c>
      <c r="G2" s="72">
        <f ca="1">IFERROR(NOW()-F2,"-")</f>
        <v>3.9074421300028916E-2</v>
      </c>
      <c r="H2" s="125">
        <v>45989.533680555556</v>
      </c>
      <c r="I2" s="123" t="str">
        <f>IFERROR(VLOOKUP(D2,DB!A:F,6,0),"")</f>
        <v>SCECO</v>
      </c>
      <c r="J2" s="123" t="str">
        <f>IFERROR(VLOOKUP(D2,DB!A:G,7,0),"")</f>
        <v>Good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45989.578877662039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45989.578877662039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45989.578877662039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45989.578877662039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45989.578877662039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45989.578877662039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45989.578877662039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45989.578877662039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45989.578877662039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45989.578877662039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45989.578877662039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45989.578877662039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45989.578877662039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45989.578877662039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45989.578877662039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45989.578877662039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45989.578877662039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45989.578877662039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45989.578877662039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45989.578877662039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45989.578877662039</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