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69" documentId="120_S{2AC9BD13-BADA-5192-A53E-5A8FF88502F6}" xr6:coauthVersionLast="47" xr6:coauthVersionMax="47" xr10:uidLastSave="{D4AD10F0-3A24-4EE6-8584-BC2A5CFBD00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<sst xmlns="http://schemas.openxmlformats.org/spreadsheetml/2006/main" count="180271" uniqueCount="39121">
  <si>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</si>
  <si>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</si>
  <si>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</si>
  <si>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</si>
  <si>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</si>
  <si>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</si>
  <si>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</si>
  <si>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</si>
  <si>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</si>
  <si>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</si>
  <si>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</si>
  <si>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</si>
  <si>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</si>
  <si>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</si>
  <si>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</si>
  <si>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</si>
  <si>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</si>
  <si>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</si>
  <si>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</si>
  <si>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</si>
  <si>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</si>
  <si>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</si>
  <si>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</si>
  <si>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</si>
  <si>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</si>
  <si>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</si>
  <si>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</si>
  <si>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</si>
  <si>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</si>
  <si>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</si>
  <si>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</si>
  <si>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</si>
  <si>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</si>
  <si>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</si>
  <si>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</si>
  <si>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</si>
  <si>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</si>
  <si>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</si>
  <si>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</si>
  <si>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</si>
  <si>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</si>
  <si>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</si>
  <si>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</si>
  <si>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</si>
  <si>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</si>
  <si>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</si>
  <si>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</si>
  <si>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</si>
  <si>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</si>
  <si>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</si>
  <si>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</si>
  <si>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</si>
  <si>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</si>
  <si>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</si>
  <si>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</si>
  <si>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</si>
  <si>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</si>
  <si>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</si>
  <si>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</si>
  <si>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</si>
  <si>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</si>
  <si>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</si>
  <si>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</si>
  <si>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</si>
  <si>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</si>
  <si>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</si>
  <si>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</si>
  <si>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</si>
  <si>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</si>
  <si>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</si>
  <si>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</si>
  <si>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</si>
  <si>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</si>
  <si>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</si>
  <si>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</si>
  <si>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</si>
  <si>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</si>
  <si>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</si>
  <si>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</si>
  <si>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</si>
  <si>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</si>
  <si>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</si>
  <si>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</si>
  <si>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</si>
  <si>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</si>
  <si>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</si>
  <si>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</si>
  <si>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</si>
  <si>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</si>
  <si>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</si>
  <si>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</si>
  <si>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</si>
  <si>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</si>
  <si>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</si>
  <si>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</si>
  <si>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</si>
  <si>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</si>
  <si>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</si>
  <si>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</si>
  <si>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</si>
  <si>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</si>
  <si>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</si>
  <si>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</si>
  <si>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</si>
  <si>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</si>
  <si>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</si>
  <si>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</si>
  <si>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</si>
  <si>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</si>
  <si>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</si>
  <si>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</si>
  <si>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</si>
  <si>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</si>
  <si>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</si>
  <si>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</si>
  <si>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</si>
  <si>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</si>
  <si>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</si>
  <si>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</si>
  <si>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</si>
  <si>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</si>
  <si>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</si>
  <si>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</si>
  <si>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</si>
  <si>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</si>
  <si>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</si>
  <si>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</si>
  <si>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</si>
  <si>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</si>
  <si>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</si>
  <si>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</si>
  <si>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</si>
  <si>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</si>
  <si>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</si>
  <si>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</si>
  <si>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</si>
  <si>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</si>
  <si>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</si>
  <si>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</si>
  <si>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</si>
  <si>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</si>
  <si>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</si>
  <si>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</si>
  <si>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</si>
  <si>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</si>
  <si>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</si>
  <si>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</si>
  <si>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</si>
  <si>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</si>
  <si>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</si>
  <si>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</si>
  <si>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</si>
  <si>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</si>
  <si>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</si>
  <si>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</si>
  <si>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</si>
  <si>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</si>
  <si>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</si>
  <si>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</si>
  <si>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</si>
  <si>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</si>
  <si>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</si>
  <si>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</si>
  <si>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</si>
  <si>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</si>
  <si>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</si>
  <si>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</si>
  <si>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</si>
  <si>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</si>
  <si>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</si>
  <si>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</si>
  <si>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</si>
  <si>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</si>
  <si>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</si>
  <si>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</si>
  <si>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</si>
  <si>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</si>
  <si>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</si>
  <si>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</si>
  <si>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</si>
  <si>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</si>
  <si>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</si>
  <si>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</si>
  <si>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</si>
  <si>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</si>
  <si>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</si>
  <si>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</si>
  <si>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</si>
  <si>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</si>
  <si>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</si>
  <si>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</si>
  <si>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</si>
  <si>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</si>
  <si>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</si>
  <si>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</si>
  <si>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</si>
  <si>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</si>
  <si>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</si>
  <si>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</si>
  <si>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</si>
  <si>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</si>
  <si>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</si>
  <si>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</si>
  <si>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</si>
  <si>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</si>
  <si>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</si>
  <si>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</si>
  <si>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</si>
  <si>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</si>
  <si>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</si>
  <si>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</si>
  <si>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</si>
  <si>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</si>
  <si>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</si>
  <si>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</si>
  <si>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</si>
  <si>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</si>
  <si>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</si>
  <si>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</si>
  <si>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</si>
  <si>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</si>
  <si>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</si>
  <si>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</si>
  <si>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</si>
  <si>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</si>
  <si>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</si>
  <si>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</si>
  <si>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</si>
  <si>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</si>
  <si>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</si>
  <si>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</si>
  <si>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</si>
  <si>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</si>
  <si>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</si>
  <si>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</si>
  <si>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</si>
  <si>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</si>
  <si>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</si>
  <si>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</si>
  <si>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</si>
  <si>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</si>
  <si>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</si>
  <si>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</si>
  <si>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</si>
  <si>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</si>
  <si>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</si>
  <si>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</si>
  <si>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</si>
  <si>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</si>
  <si>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</si>
  <si>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</si>
  <si>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</si>
  <si>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</si>
  <si>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</si>
  <si>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</si>
  <si>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</si>
  <si>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</si>
  <si>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</si>
  <si>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</si>
  <si>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</si>
  <si>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</si>
  <si>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</si>
  <si>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</si>
  <si>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</si>
  <si>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</si>
  <si>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</si>
  <si>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</si>
  <si>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</si>
  <si>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</si>
  <si>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</si>
  <si>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</si>
  <si>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</si>
  <si>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</si>
  <si>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</si>
  <si>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</si>
  <si>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</si>
  <si>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</si>
  <si>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</si>
  <si>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</si>
  <si>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</si>
  <si>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</si>
  <si>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</si>
  <si>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</si>
  <si>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</si>
  <si>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</si>
  <si>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</si>
  <si>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</si>
  <si>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</si>
  <si>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</si>
  <si>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</si>
  <si>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</si>
  <si>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</si>
  <si>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</si>
  <si>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</si>
  <si>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</si>
  <si>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</si>
  <si>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</si>
  <si>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</si>
  <si>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</si>
  <si>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</si>
  <si>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</si>
  <si>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</si>
  <si>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</si>
  <si>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</si>
  <si>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</si>
  <si>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</si>
  <si>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</si>
  <si>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</si>
  <si>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</si>
  <si>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</si>
  <si>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</si>
  <si>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</si>
  <si>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</si>
  <si>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</si>
  <si>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</si>
  <si>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</si>
  <si>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</si>
  <si>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</si>
  <si>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</si>
  <si>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</si>
  <si>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</si>
  <si>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</si>
  <si>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</si>
  <si>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</si>
  <si>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</si>
  <si>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</si>
  <si>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</si>
  <si>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</si>
  <si>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</si>
  <si>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</si>
  <si>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</si>
  <si>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</si>
  <si>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</si>
  <si>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</si>
  <si>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</si>
  <si>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</si>
  <si>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</si>
  <si>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</si>
  <si>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</si>
  <si>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</si>
  <si>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</si>
  <si>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</si>
  <si>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</si>
  <si>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</si>
  <si>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</si>
  <si>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</si>
  <si>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</si>
  <si>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</si>
  <si>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</si>
  <si>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</si>
  <si>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</si>
  <si>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</si>
  <si>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</si>
  <si>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</si>
  <si>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</si>
  <si>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</si>
  <si>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</si>
  <si>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</si>
  <si>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</si>
  <si>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</si>
  <si>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</si>
  <si>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</si>
  <si>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</si>
  <si>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</si>
  <si>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</si>
  <si>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</si>
  <si>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</si>
  <si>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</si>
  <si>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</si>
  <si>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</si>
  <si>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</si>
  <si>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</si>
  <si>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</si>
  <si>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</si>
  <si>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</si>
  <si>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</si>
  <si>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</si>
  <si>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</si>
  <si>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</si>
  <si>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</si>
  <si>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</si>
  <si>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</si>
  <si>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</si>
  <si>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</si>
  <si>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</si>
  <si>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</si>
  <si>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</si>
  <si>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</si>
  <si>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</si>
  <si>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</si>
  <si>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</si>
  <si>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</si>
  <si>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</si>
  <si>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</si>
  <si>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</si>
  <si>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</si>
  <si>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</si>
  <si>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</si>
  <si>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</si>
  <si>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</si>
  <si>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</si>
  <si>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</si>
  <si>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</si>
  <si>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</si>
  <si>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</si>
  <si>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</si>
  <si>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</si>
  <si>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</si>
  <si>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</si>
  <si>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</si>
  <si>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</si>
  <si>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</si>
  <si>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</si>
  <si>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</si>
  <si>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</si>
  <si>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</si>
  <si>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</si>
  <si>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</si>
  <si>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</si>
  <si>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</si>
  <si>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</si>
  <si>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</si>
  <si>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</si>
  <si>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</si>
  <si>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</si>
  <si>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</si>
  <si>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</si>
  <si>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</si>
  <si>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</si>
  <si>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</si>
  <si>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</si>
  <si>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</si>
  <si>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</si>
  <si>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</si>
  <si>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</si>
  <si>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</si>
  <si>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</si>
  <si>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</si>
  <si>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</si>
  <si>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</si>
  <si>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</si>
  <si>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</si>
  <si>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</si>
  <si>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</si>
  <si>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</si>
  <si>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</si>
  <si>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</si>
  <si>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</si>
  <si>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</si>
  <si>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</si>
  <si>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</si>
  <si>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</si>
  <si>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</si>
  <si>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</si>
  <si>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</si>
  <si>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</si>
  <si>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</si>
  <si>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</si>
  <si>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</si>
  <si>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</si>
  <si>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</si>
  <si>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</si>
  <si>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</si>
  <si>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</si>
  <si>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</si>
  <si>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</si>
  <si>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</si>
  <si>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</si>
  <si>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</si>
  <si>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</si>
  <si>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</si>
  <si>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</si>
  <si>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</si>
  <si>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</si>
  <si>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</si>
  <si>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</si>
  <si>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</si>
  <si>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</si>
  <si>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</si>
  <si>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</si>
  <si>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</si>
  <si>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</si>
  <si>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</si>
  <si>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</si>
  <si>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</si>
  <si>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</si>
  <si>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</si>
  <si>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</si>
  <si>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</si>
  <si>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</si>
  <si>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</si>
  <si>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</si>
  <si>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</si>
  <si>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</si>
  <si>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</si>
  <si>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</si>
  <si>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</si>
  <si>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</si>
  <si>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</si>
  <si>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</si>
  <si>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</si>
  <si>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</si>
  <si>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</si>
  <si>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</si>
  <si>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</si>
  <si>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</si>
  <si>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</si>
  <si>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</si>
  <si>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</si>
  <si>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</si>
  <si>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</si>
  <si>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</si>
  <si>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</si>
  <si>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</si>
  <si>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</si>
  <si>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</si>
  <si>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</si>
  <si>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</si>
  <si>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</si>
  <si>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</si>
  <si>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</si>
  <si>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</si>
  <si>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</si>
  <si>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</si>
  <si>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</si>
  <si>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</si>
  <si>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</si>
  <si>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</si>
  <si>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</si>
  <si>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</si>
  <si>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</si>
  <si>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</si>
  <si>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</si>
  <si>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</si>
  <si>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</si>
  <si>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</si>
  <si>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</si>
  <si>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</si>
  <si>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</si>
  <si>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</si>
  <si>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</si>
  <si>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</si>
  <si>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</si>
  <si>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</si>
  <si>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</si>
  <si>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</si>
  <si>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</si>
  <si>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</si>
  <si>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</si>
  <si>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</si>
  <si>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</si>
  <si>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</si>
  <si>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</si>
  <si>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</si>
  <si>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</si>
  <si>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</si>
  <si>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</si>
  <si>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</si>
  <si>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</si>
  <si>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</si>
  <si>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</si>
  <si>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</si>
  <si>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</si>
  <si>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</si>
  <si>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</si>
  <si>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</si>
  <si>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</si>
  <si>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</si>
  <si>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</si>
  <si>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</si>
  <si>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</si>
  <si>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</si>
  <si>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</si>
  <si>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</si>
  <si>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</si>
  <si>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</si>
  <si>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</si>
  <si>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</si>
  <si>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</si>
  <si>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</si>
  <si>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</si>
  <si>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</si>
  <si>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</si>
  <si>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</si>
  <si>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</si>
  <si>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</si>
  <si>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</si>
  <si>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</si>
  <si>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</si>
  <si>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</si>
  <si>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</si>
  <si>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</si>
  <si>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</si>
  <si>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</si>
  <si>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</si>
  <si>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</si>
  <si>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</si>
  <si>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</si>
  <si>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</si>
  <si>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</si>
  <si>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</si>
  <si>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</si>
  <si>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</si>
  <si>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</si>
  <si>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</si>
  <si>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</si>
  <si>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</si>
  <si>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</si>
  <si>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</si>
  <si>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</si>
  <si>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</si>
  <si>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</si>
  <si>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</si>
  <si>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</si>
  <si>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</si>
  <si>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</si>
  <si>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</si>
  <si>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</si>
  <si>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</si>
  <si>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</si>
  <si>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</si>
  <si>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</si>
  <si>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</si>
  <si>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</si>
  <si>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</si>
  <si>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</si>
  <si>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</si>
  <si>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</si>
  <si>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</si>
  <si>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</si>
  <si>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</si>
  <si>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</si>
  <si>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</si>
  <si>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</si>
  <si>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</si>
  <si>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</si>
  <si>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</si>
  <si>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</si>
  <si>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</si>
  <si>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</si>
  <si>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</si>
  <si>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</si>
  <si>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</si>
  <si>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</si>
  <si>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</si>
  <si>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</si>
  <si>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</si>
  <si>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</si>
  <si>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</si>
  <si>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</si>
  <si>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</si>
  <si>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</si>
  <si>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</si>
  <si>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</si>
  <si>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</si>
  <si>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</si>
  <si>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</si>
  <si>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</si>
  <si>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</si>
  <si>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</si>
  <si>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</si>
  <si>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</si>
  <si>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</si>
  <si>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</si>
  <si>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</si>
  <si>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</si>
  <si>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</si>
  <si>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</si>
  <si>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</si>
  <si>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</si>
  <si>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</si>
  <si>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</si>
  <si>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</si>
  <si>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</si>
  <si>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</si>
  <si>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</si>
  <si>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</si>
  <si>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</si>
  <si>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</si>
  <si>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</si>
  <si>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</si>
  <si>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</si>
  <si>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</si>
  <si>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</si>
  <si>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</si>
  <si>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</si>
  <si>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</si>
  <si>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</si>
  <si>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</si>
  <si>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</si>
  <si>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</si>
  <si>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</si>
  <si>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</si>
  <si>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</si>
  <si>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</si>
  <si>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</si>
  <si>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</si>
  <si>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</si>
  <si>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</si>
  <si>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</si>
  <si>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</si>
  <si>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</si>
  <si>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</si>
  <si>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</si>
  <si>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</si>
  <si>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</si>
  <si>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</si>
  <si>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</si>
  <si>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</si>
  <si>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</si>
  <si>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</si>
  <si>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</si>
  <si>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</si>
  <si>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</si>
  <si>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</si>
  <si>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</si>
  <si>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</si>
  <si>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</si>
  <si>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</si>
  <si>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</si>
  <si>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</si>
  <si>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</si>
  <si>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</si>
  <si>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</si>
  <si>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</si>
  <si>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</si>
  <si>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</si>
  <si>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</si>
  <si>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</si>
  <si>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</si>
  <si>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</si>
  <si>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</si>
  <si>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</si>
  <si>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</si>
  <si>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</si>
  <si>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</si>
  <si>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</si>
  <si>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</si>
  <si>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</si>
  <si>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</si>
  <si>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</si>
  <si>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</si>
  <si>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</si>
  <si>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</si>
  <si>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</si>
  <si>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</si>
  <si>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</si>
  <si>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</si>
  <si>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</si>
  <si>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</si>
  <si>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</si>
  <si>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</si>
  <si>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</si>
  <si>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</si>
  <si>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</si>
  <si>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</si>
  <si>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</si>
  <si>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</si>
  <si>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</si>
  <si>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</si>
  <si>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</si>
  <si>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</si>
  <si>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</si>
  <si>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</si>
  <si>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</si>
  <si>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</si>
  <si>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</si>
  <si>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</si>
  <si>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</si>
  <si>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</si>
  <si>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</si>
  <si>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</si>
  <si>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</si>
  <si>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</si>
  <si>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</si>
  <si>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</si>
  <si>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</si>
  <si>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</si>
  <si>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</si>
  <si>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</si>
  <si>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</si>
  <si>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</si>
  <si>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</si>
  <si>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</si>
  <si>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</si>
  <si>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</si>
  <si>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</si>
  <si>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</si>
  <si>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</si>
  <si>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</si>
  <si>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</si>
  <si>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</si>
  <si>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</si>
  <si>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</si>
  <si>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</si>
  <si>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</si>
  <si>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</si>
  <si>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</si>
  <si>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</si>
  <si>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</si>
  <si>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</si>
  <si>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</si>
  <si>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</si>
  <si>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</si>
  <si>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</si>
  <si>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</si>
  <si>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</si>
  <si>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</si>
  <si>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</si>
  <si>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</si>
  <si>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</si>
  <si>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</si>
  <si>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</si>
  <si>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</si>
  <si>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</si>
  <si>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</si>
  <si>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</si>
  <si>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</si>
  <si>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</si>
  <si>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</si>
  <si>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</si>
  <si>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</si>
  <si>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</si>
  <si>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</si>
  <si>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</si>
  <si>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</si>
  <si>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</si>
  <si>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</si>
  <si>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</si>
  <si>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</si>
  <si>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</si>
  <si>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</si>
  <si>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</si>
  <si>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</si>
  <si>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</si>
  <si>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</si>
  <si>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</si>
  <si>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</si>
  <si>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</si>
  <si>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</si>
  <si>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</si>
  <si>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</si>
  <si>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</si>
  <si>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</si>
  <si>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</si>
  <si>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</si>
  <si>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</si>
  <si>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</si>
  <si>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</si>
  <si>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</si>
  <si>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</si>
  <si>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</si>
  <si>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</si>
  <si>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</si>
  <si>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</si>
  <si>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</si>
  <si>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</si>
  <si>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</si>
  <si>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</si>
  <si>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</si>
  <si>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</si>
  <si>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</si>
  <si>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</si>
  <si>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</si>
  <si>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</si>
  <si>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</si>
  <si>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</si>
  <si>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</si>
  <si>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</si>
  <si>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</si>
  <si>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</si>
  <si>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</si>
  <si>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</si>
  <si>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</si>
  <si>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</si>
  <si>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</si>
  <si>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</si>
  <si>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</si>
  <si>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</si>
  <si>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</si>
  <si>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</si>
  <si>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</si>
  <si>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</si>
  <si>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</si>
  <si>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</si>
  <si>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</si>
  <si>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</si>
  <si>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</si>
  <si>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</si>
  <si>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</si>
  <si>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</si>
  <si>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</si>
  <si>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</si>
  <si>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</si>
  <si>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</si>
  <si>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</si>
  <si>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</si>
  <si>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</si>
  <si>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</si>
  <si>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</si>
  <si>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</si>
  <si>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</si>
  <si>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</si>
  <si>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</si>
  <si>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</si>
  <si>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</si>
  <si>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</si>
  <si>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</si>
  <si>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</si>
  <si>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</si>
  <si>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</si>
  <si>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</si>
  <si>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</si>
  <si>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</si>
  <si>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</si>
  <si>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</si>
  <si>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</si>
  <si>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</si>
  <si>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</si>
  <si>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</si>
  <si>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</si>
  <si>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</si>
  <si>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</si>
  <si>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</si>
  <si>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</si>
  <si>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</si>
  <si>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</si>
  <si>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</si>
  <si>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</si>
  <si>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</si>
  <si>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</si>
  <si>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</si>
  <si>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</si>
  <si>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</si>
  <si>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</si>
  <si>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</si>
  <si>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</si>
  <si>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</si>
  <si>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</si>
  <si>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</si>
  <si>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</si>
  <si>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</si>
  <si>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</si>
  <si>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</si>
  <si>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</si>
  <si>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</si>
  <si>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</si>
  <si>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</si>
  <si>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</si>
  <si>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</si>
  <si>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</si>
  <si>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</si>
  <si>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</si>
  <si>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</si>
  <si>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</si>
  <si>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</si>
  <si>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</si>
  <si>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</si>
  <si>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</si>
  <si>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</si>
  <si>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</si>
  <si>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</si>
  <si>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</si>
  <si>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</si>
  <si>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</si>
  <si>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</si>
  <si>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</si>
  <si>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</si>
  <si>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</si>
  <si>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</si>
  <si>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</si>
  <si>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</si>
  <si>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</si>
  <si>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</si>
  <si>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</si>
  <si>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</si>
  <si>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</si>
  <si>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</si>
  <si>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</si>
  <si>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</si>
  <si>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</si>
  <si>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</si>
  <si>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</si>
  <si>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</si>
  <si>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</si>
  <si>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</si>
  <si>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</si>
  <si>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</si>
  <si>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</si>
  <si>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</si>
  <si>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</si>
  <si>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</si>
  <si>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</si>
  <si>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</si>
  <si>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</si>
  <si>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</si>
  <si>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</si>
  <si>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</si>
  <si>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</si>
  <si>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</si>
  <si>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</si>
  <si>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</si>
  <si>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</si>
  <si>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</si>
  <si>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</si>
  <si>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</si>
  <si>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</si>
  <si>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</si>
  <si>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</si>
  <si>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</si>
  <si>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</si>
  <si>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</si>
  <si>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</si>
  <si>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</si>
  <si>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</si>
  <si>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</si>
  <si>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</si>
  <si>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</si>
  <si>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</si>
  <si>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</si>
  <si>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</si>
  <si>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</si>
  <si>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</si>
  <si>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</si>
  <si>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</si>
  <si>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</si>
  <si>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</si>
  <si>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</si>
  <si>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</si>
  <si>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</si>
  <si>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</si>
  <si>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</si>
  <si>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</si>
  <si>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</si>
  <si>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</si>
  <si>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</si>
  <si>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</si>
  <si>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</si>
  <si>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</si>
  <si>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</si>
  <si>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</si>
  <si>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</si>
  <si>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</si>
  <si>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</si>
  <si>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</si>
  <si>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</si>
  <si>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</si>
  <si>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</si>
  <si>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</si>
  <si>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</si>
  <si>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</si>
  <si>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</si>
  <si>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</si>
  <si>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</si>
  <si>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</si>
  <si>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</si>
  <si>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</si>
  <si>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</si>
  <si>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</si>
  <si>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</si>
  <si>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</si>
  <si>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</si>
  <si>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</si>
  <si>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</si>
  <si>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</si>
  <si>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</si>
  <si>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</si>
  <si>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</si>
  <si>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</si>
  <si>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</si>
  <si>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</si>
  <si>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</si>
  <si>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</si>
  <si>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</si>
  <si>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</si>
  <si>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</si>
  <si>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</si>
  <si>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</si>
  <si>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</si>
  <si>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</si>
  <si>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</si>
  <si>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</si>
  <si>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</si>
  <si>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</si>
  <si>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</si>
  <si>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</si>
  <si>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</si>
  <si>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</si>
  <si>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</si>
  <si>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</si>
  <si>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</si>
  <si>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</si>
  <si>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</si>
  <si>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</si>
  <si>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</si>
  <si>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</si>
  <si>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</si>
  <si>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</si>
  <si>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</si>
  <si>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</si>
  <si>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</si>
  <si>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</si>
  <si>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</si>
  <si>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</si>
  <si>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</si>
  <si>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</si>
  <si>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</si>
  <si>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</si>
  <si>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</si>
  <si>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</si>
  <si>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</si>
  <si>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</si>
  <si>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</si>
  <si>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</si>
  <si>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</si>
  <si>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</si>
  <si>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</si>
  <si>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</si>
  <si>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</si>
  <si>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</si>
  <si>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</si>
  <si>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</si>
  <si>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</si>
  <si>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</si>
  <si>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</si>
  <si>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</si>
  <si>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</si>
  <si>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</si>
  <si>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</si>
  <si>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</si>
  <si>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</si>
  <si>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</si>
  <si>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</si>
  <si>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</si>
  <si>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</si>
  <si>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</si>
  <si>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</si>
  <si>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</si>
  <si>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</si>
  <si>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</si>
  <si>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</si>
  <si>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</si>
  <si>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</si>
  <si>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</si>
  <si>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</si>
  <si>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</si>
  <si>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</si>
  <si>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</si>
  <si>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</si>
  <si>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</si>
  <si>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</si>
  <si>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</si>
  <si>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</si>
  <si>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</si>
  <si>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</si>
  <si>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</si>
  <si>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</si>
  <si>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</si>
  <si>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</si>
  <si>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</si>
  <si>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</si>
  <si>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</si>
  <si>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</si>
  <si>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</si>
  <si>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</si>
  <si>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</si>
  <si>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</si>
  <si>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</si>
  <si>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</si>
  <si>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</si>
  <si>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</si>
  <si>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</si>
  <si>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</si>
  <si>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</si>
  <si>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</si>
  <si>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</si>
  <si>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</si>
  <si>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</si>
  <si>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</si>
  <si>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</si>
  <si>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</si>
  <si>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</si>
  <si>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</si>
  <si>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</si>
  <si>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</si>
  <si>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</si>
  <si>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</si>
  <si>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</si>
  <si>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</si>
  <si>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</si>
  <si>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</si>
  <si>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</si>
  <si>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</si>
  <si>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</si>
  <si>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</si>
  <si>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</si>
  <si>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</si>
  <si>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</si>
  <si>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</si>
  <si>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</si>
  <si>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</si>
  <si>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</si>
  <si>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</si>
  <si>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</si>
  <si>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</si>
  <si>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</si>
  <si>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</si>
  <si>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</si>
  <si>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</si>
  <si>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</si>
  <si>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</si>
  <si>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</si>
  <si>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</si>
  <si>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</si>
  <si>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</si>
  <si>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</si>
  <si>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</si>
  <si>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</si>
  <si>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</si>
  <si>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</si>
  <si>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</si>
  <si>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</si>
  <si>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</si>
  <si>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</si>
  <si>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</si>
  <si>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</si>
  <si>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</si>
  <si>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</si>
  <si>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</si>
  <si>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</si>
  <si>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</si>
  <si>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</si>
  <si>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</si>
  <si>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</si>
  <si>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</si>
  <si>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</si>
  <si>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</si>
  <si>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</si>
  <si>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</si>
  <si>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</si>
  <si>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</si>
  <si>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</si>
  <si>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</si>
  <si>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</si>
  <si>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</si>
  <si>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</si>
  <si>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</si>
  <si>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</si>
  <si>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</si>
  <si>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</si>
  <si>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</si>
  <si>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</si>
  <si>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</si>
  <si>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</si>
  <si>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</si>
  <si>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</si>
  <si>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</si>
  <si>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</si>
  <si>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</si>
  <si>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</si>
  <si>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</si>
  <si>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</si>
  <si>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</si>
  <si>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</si>
  <si>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</si>
  <si>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</si>
  <si>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</si>
  <si>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</si>
  <si>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</si>
  <si>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</si>
  <si>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</si>
  <si>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</si>
  <si>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</si>
  <si>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</si>
  <si>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</si>
  <si>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</si>
  <si>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</si>
  <si>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</si>
  <si>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</si>
  <si>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</si>
  <si>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</si>
  <si>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</si>
  <si>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</si>
  <si>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</si>
  <si>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</si>
  <si>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</si>
  <si>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</si>
  <si>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</si>
  <si>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</si>
  <si>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</si>
  <si>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</si>
  <si>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</si>
  <si>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</si>
  <si>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</si>
  <si>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</si>
  <si>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</si>
  <si>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</si>
  <si>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</si>
  <si>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</si>
  <si>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</si>
  <si>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</si>
  <si>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</si>
  <si>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</si>
  <si>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</si>
  <si>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</si>
  <si>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</si>
  <si>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</si>
  <si>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</si>
  <si>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</si>
  <si>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</si>
  <si>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</si>
  <si>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</si>
  <si>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</si>
  <si>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</si>
  <si>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</si>
  <si>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</si>
  <si>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</si>
  <si>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</si>
  <si>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</si>
  <si>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</si>
  <si>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</si>
  <si>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</si>
  <si>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</si>
  <si>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</si>
  <si>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</si>
  <si>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</si>
  <si>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</si>
  <si>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</si>
  <si>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</si>
  <si>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</si>
  <si>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</si>
  <si>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</si>
  <si>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</si>
  <si>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</si>
  <si>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</si>
  <si>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</si>
  <si>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</si>
  <si>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</si>
  <si>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</si>
  <si>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</si>
  <si>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</si>
  <si>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</si>
  <si>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</si>
  <si>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</si>
  <si>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</si>
  <si>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</si>
  <si>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</si>
  <si>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</si>
  <si>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</si>
  <si>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</si>
  <si>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</si>
  <si>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</si>
  <si>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</si>
  <si>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</si>
  <si>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</si>
  <si>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</si>
  <si>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</si>
  <si>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</si>
  <si>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</si>
  <si>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</si>
  <si>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</si>
  <si>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</si>
  <si>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</si>
  <si>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</si>
  <si>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</si>
  <si>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</si>
  <si>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</si>
  <si>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</si>
  <si>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</si>
  <si>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</si>
  <si>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</si>
  <si>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</si>
  <si>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</si>
  <si>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</si>
  <si>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</si>
  <si>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</si>
  <si>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</si>
  <si>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</si>
  <si>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</si>
  <si>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</si>
  <si>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</si>
  <si>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</si>
  <si>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</si>
  <si>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</si>
  <si>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</si>
  <si>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</si>
  <si>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</si>
  <si>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</si>
  <si>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</si>
  <si>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</si>
  <si>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</si>
  <si>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</si>
  <si>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</si>
  <si>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</si>
  <si>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</si>
  <si>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</si>
  <si>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</si>
  <si>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</si>
  <si>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</si>
  <si>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</si>
  <si>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</si>
  <si>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</si>
  <si>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</si>
  <si>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</si>
  <si>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</si>
  <si>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</si>
  <si>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</si>
  <si>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</si>
  <si>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</si>
  <si>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</si>
  <si>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</si>
  <si>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</si>
  <si>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</si>
  <si>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</si>
  <si>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</si>
  <si>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</si>
  <si>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</si>
  <si>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</si>
  <si>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</si>
  <si>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</si>
  <si>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</si>
  <si>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</si>
  <si>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</si>
  <si>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</si>
  <si>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</si>
  <si>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</si>
  <si>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</si>
  <si>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</si>
  <si>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</si>
  <si>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</si>
  <si>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</si>
  <si>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</si>
  <si>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</si>
  <si>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</si>
  <si>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</si>
  <si>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</si>
  <si>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</si>
  <si>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</si>
  <si>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</si>
  <si>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</si>
  <si>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</si>
  <si>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</si>
  <si>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</si>
  <si>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</si>
  <si>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</si>
  <si>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</si>
  <si>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</si>
  <si>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</si>
  <si>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</si>
  <si>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</si>
  <si>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</si>
  <si>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</si>
  <si>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</si>
  <si>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</si>
  <si>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</si>
  <si>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</si>
  <si>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</si>
  <si>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</si>
  <si>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</si>
  <si>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</si>
  <si>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</si>
  <si>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</si>
  <si>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</si>
  <si>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</si>
  <si>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</si>
  <si>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</si>
  <si>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</si>
  <si>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</si>
  <si>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</si>
  <si>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</si>
  <si>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</si>
  <si>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</si>
  <si>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</si>
  <si>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</si>
  <si>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</si>
  <si>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</si>
  <si>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</si>
  <si>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</si>
  <si>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</si>
  <si>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</si>
  <si>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</si>
  <si>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</si>
  <si>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</si>
  <si>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</si>
  <si>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</si>
  <si>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</si>
  <si>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</si>
  <si>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</si>
  <si>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</si>
  <si>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</si>
  <si>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</si>
  <si>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</si>
  <si>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</si>
  <si>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</si>
  <si>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</si>
  <si>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</si>
  <si>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</si>
  <si>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</si>
  <si>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</si>
  <si>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</si>
  <si>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</si>
  <si>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</si>
  <si>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</si>
  <si>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</si>
  <si>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</si>
  <si>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</si>
  <si>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</si>
  <si>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</si>
  <si>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</si>
  <si>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</si>
  <si>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</si>
  <si>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</si>
  <si>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</si>
  <si>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</si>
  <si>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</si>
  <si>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</si>
  <si>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</si>
  <si>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</si>
  <si>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</si>
  <si>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</si>
  <si>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</si>
  <si>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</si>
  <si>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</si>
  <si>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</si>
  <si>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</si>
  <si>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</si>
  <si>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</si>
  <si>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</si>
  <si>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</si>
  <si>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</si>
  <si>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</si>
  <si>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</si>
  <si>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</si>
  <si>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</si>
  <si>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</si>
  <si>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</si>
  <si>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</si>
  <si>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</si>
  <si>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</si>
  <si>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</si>
  <si>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</si>
  <si>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</si>
  <si>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</si>
  <si>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</si>
  <si>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</si>
  <si>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</si>
  <si>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</si>
  <si>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</si>
  <si>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</si>
  <si>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</si>
  <si>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</si>
  <si>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</si>
  <si>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</si>
  <si>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</si>
  <si>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</si>
  <si>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</si>
  <si>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</si>
  <si>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</si>
  <si>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</si>
  <si>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</si>
  <si>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</si>
  <si>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</si>
  <si>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</si>
  <si>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</si>
  <si>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</si>
  <si>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</si>
  <si>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</si>
  <si>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</si>
  <si>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</si>
  <si>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</si>
  <si>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</si>
  <si>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</si>
  <si>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</si>
  <si>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</si>
  <si>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</si>
  <si>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</si>
  <si>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</si>
  <si>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</si>
  <si>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</si>
  <si>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</si>
  <si>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</si>
  <si>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</si>
  <si>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</si>
  <si>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</si>
  <si>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</si>
  <si>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</si>
  <si>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</si>
  <si>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</si>
  <si>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</si>
  <si>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</si>
  <si>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</si>
  <si>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</si>
  <si>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</si>
  <si>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</si>
  <si>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</si>
  <si>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</si>
  <si>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</si>
  <si>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</si>
  <si>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</si>
  <si>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</si>
  <si>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</si>
  <si>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</si>
  <si>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</si>
  <si>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</si>
  <si>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</si>
  <si>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</si>
  <si>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</si>
  <si>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</si>
  <si>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</si>
  <si>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</si>
  <si>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</si>
  <si>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</si>
  <si>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</si>
  <si>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</si>
  <si>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</si>
  <si>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</si>
  <si>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</si>
  <si>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</si>
  <si>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</si>
  <si>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</si>
  <si>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</si>
  <si>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</si>
  <si>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</si>
  <si>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</si>
  <si>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</si>
  <si>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</si>
  <si>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</si>
  <si>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</si>
  <si>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</si>
  <si>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</si>
  <si>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</si>
  <si>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</si>
  <si>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</si>
  <si>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</si>
  <si>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</si>
  <si>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</si>
  <si>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</si>
  <si>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</si>
  <si>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</si>
  <si>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</si>
  <si>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</si>
  <si>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</si>
  <si>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</si>
  <si>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</si>
  <si>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</si>
  <si>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</si>
  <si>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</si>
  <si>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</si>
  <si>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</si>
  <si>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</si>
  <si>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</si>
  <si>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</si>
  <si>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</si>
  <si>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</si>
  <si>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</si>
  <si>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</si>
  <si>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</si>
  <si>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</si>
  <si>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</si>
  <si>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</si>
  <si>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</si>
  <si>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</si>
  <si>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</si>
  <si>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</si>
  <si>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</si>
  <si>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</si>
  <si>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</si>
  <si>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</si>
  <si>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</si>
  <si>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</si>
  <si>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</si>
  <si>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</si>
  <si>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</si>
  <si>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</si>
  <si>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</si>
  <si>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</si>
  <si>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</si>
  <si>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</si>
  <si>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</si>
  <si>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</si>
  <si>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</si>
  <si>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</si>
  <si>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</si>
  <si>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</si>
  <si>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</si>
  <si>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</si>
  <si>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</si>
  <si>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</si>
  <si>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</si>
  <si>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</si>
  <si>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</si>
  <si>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</si>
  <si>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</si>
  <si>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</si>
  <si>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</si>
  <si>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</si>
  <si>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</si>
  <si>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</si>
  <si>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</si>
  <si>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</si>
  <si>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</si>
  <si>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</si>
  <si>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</si>
  <si>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</si>
  <si>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</si>
  <si>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</si>
  <si>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</si>
  <si>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</si>
  <si>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</si>
  <si>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</si>
  <si>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</si>
  <si>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</si>
  <si>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</si>
  <si>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</si>
  <si>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</si>
  <si>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</si>
  <si>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</si>
  <si>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</si>
  <si>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</si>
  <si>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</si>
  <si>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</si>
  <si>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</si>
  <si>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</si>
  <si>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</si>
  <si>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</si>
  <si>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</si>
  <si>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</si>
  <si>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</si>
  <si>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</si>
  <si>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</si>
  <si>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</si>
  <si>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</si>
  <si>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</si>
  <si>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</si>
  <si>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</si>
  <si>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</si>
  <si>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</si>
  <si>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</si>
  <si>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</si>
  <si>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</si>
  <si>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</si>
  <si>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</si>
  <si>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</si>
  <si>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</si>
  <si>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</si>
  <si>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</si>
  <si>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</si>
  <si>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</si>
  <si>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</si>
  <si>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</si>
  <si>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</si>
  <si>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</si>
  <si>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</si>
  <si>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</si>
  <si>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</si>
  <si>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</si>
  <si>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</si>
  <si>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</si>
  <si>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</si>
  <si>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</si>
  <si>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</si>
  <si>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</si>
  <si>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</si>
  <si>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</si>
  <si>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</si>
  <si>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</si>
  <si>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</si>
  <si>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</si>
  <si>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</si>
  <si>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</si>
  <si>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</si>
  <si>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</si>
  <si>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</si>
  <si>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</si>
  <si>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</si>
  <si>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</si>
  <si>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</si>
  <si>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</si>
  <si>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</si>
  <si>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</si>
  <si>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</si>
  <si>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</si>
  <si>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</si>
  <si>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</si>
  <si>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</si>
  <si>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</si>
  <si>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</si>
  <si>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</si>
  <si>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</si>
  <si>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</si>
  <si>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</si>
  <si>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</si>
  <si>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</si>
  <si>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</si>
  <si>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</si>
  <si>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</si>
  <si>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</si>
  <si>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</si>
  <si>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</si>
  <si>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</si>
  <si>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</si>
  <si>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</si>
  <si>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</si>
  <si>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</si>
  <si>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</si>
  <si>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</si>
  <si>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</si>
  <si>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</si>
  <si>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</si>
  <si>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</si>
  <si>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</si>
  <si>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</si>
  <si>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</si>
  <si>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</si>
  <si>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</si>
  <si>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</si>
  <si>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</si>
  <si>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</si>
  <si>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</si>
  <si>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</si>
  <si>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</si>
  <si>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</si>
  <si>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</si>
  <si>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</si>
  <si>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</si>
  <si>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</si>
  <si>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</si>
  <si>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</si>
  <si>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</si>
  <si>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</si>
  <si>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</si>
  <si>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</si>
  <si>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</si>
  <si>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</si>
  <si>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</si>
  <si>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</si>
  <si>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</si>
  <si>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</si>
  <si>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</si>
  <si>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</si>
  <si>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</si>
  <si>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</si>
  <si>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</si>
  <si>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</si>
  <si>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</si>
  <si>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</si>
  <si>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</si>
  <si>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</si>
  <si>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</si>
  <si>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</si>
  <si>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</si>
  <si>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</si>
  <si>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</si>
  <si>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</si>
  <si>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</si>
  <si>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</si>
  <si>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</si>
  <si>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</si>
  <si>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</si>
  <si>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</si>
  <si>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</si>
  <si>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</si>
  <si>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</si>
  <si>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</si>
  <si>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</si>
  <si>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</si>
  <si>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</si>
  <si>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</si>
  <si>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</si>
  <si>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</si>
  <si>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</si>
  <si>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</si>
  <si>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</si>
  <si>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</si>
  <si>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</si>
  <si>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</si>
  <si>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</si>
  <si>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</si>
  <si>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</si>
  <si>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</si>
  <si>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</si>
  <si>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</si>
  <si>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</si>
  <si>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</si>
  <si>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</si>
  <si>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</si>
  <si>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</si>
  <si>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</si>
  <si>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</si>
  <si>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</si>
  <si>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</si>
  <si>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</si>
  <si>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</si>
  <si>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</si>
  <si>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</si>
  <si>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</si>
  <si>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</si>
  <si>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</si>
  <si>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</si>
  <si>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</si>
  <si>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</si>
  <si>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</si>
  <si>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</si>
  <si>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</si>
  <si>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</si>
  <si>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</si>
  <si>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</si>
  <si>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</si>
  <si>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</si>
  <si>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</si>
  <si>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</si>
  <si>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</si>
  <si>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</si>
  <si>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</si>
  <si>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</si>
  <si>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</si>
  <si>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</si>
  <si>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</si>
  <si>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</si>
  <si>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</si>
  <si>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</si>
  <si>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</si>
  <si>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</si>
  <si>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</si>
  <si>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</si>
  <si>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</si>
  <si>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</si>
  <si>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</si>
  <si>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</si>
  <si>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</si>
  <si>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</si>
  <si>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</si>
  <si>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</si>
  <si>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</si>
  <si>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</si>
  <si>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</si>
  <si>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</si>
  <si>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</si>
  <si>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</si>
  <si>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</si>
  <si>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</si>
  <si>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</si>
  <si>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</si>
  <si>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</si>
  <si>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</si>
  <si>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</si>
  <si>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</si>
  <si>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</si>
  <si>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</si>
  <si>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</si>
  <si>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</si>
  <si>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</si>
  <si>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</si>
  <si>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</si>
  <si>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</si>
  <si>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</si>
  <si>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</si>
  <si>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</si>
  <si>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</si>
  <si>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</si>
  <si>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</si>
  <si>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</si>
  <si>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</si>
  <si>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</si>
  <si>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</si>
  <si>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</si>
  <si>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</si>
  <si>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</si>
  <si>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</si>
  <si>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</si>
  <si>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</si>
  <si>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</si>
  <si>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</si>
  <si>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</si>
  <si>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</si>
  <si>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</si>
  <si>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</si>
  <si>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</si>
  <si>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</si>
  <si>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</si>
  <si>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</si>
  <si>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</si>
  <si>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</si>
  <si>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</si>
  <si>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</si>
  <si>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</si>
  <si>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</si>
  <si>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</si>
  <si>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</si>
  <si>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</si>
  <si>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</si>
  <si>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</si>
  <si>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</si>
  <si>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</si>
  <si>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</si>
  <si>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</si>
  <si>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</si>
  <si>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</si>
  <si>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</si>
  <si>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</si>
  <si>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</si>
  <si>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</si>
  <si>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</si>
  <si>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</si>
  <si>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</si>
  <si>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</si>
  <si>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</si>
  <si>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</si>
  <si>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</si>
  <si>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</si>
  <si>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</si>
  <si>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</si>
  <si>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</si>
  <si>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</si>
  <si>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</si>
  <si>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</si>
  <si>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</si>
  <si>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</si>
  <si>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</si>
  <si>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</si>
  <si>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</si>
  <si>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</si>
  <si>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</si>
  <si>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</si>
  <si>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</si>
  <si>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</si>
  <si>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</si>
  <si>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</si>
  <si>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</si>
  <si>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</si>
  <si>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</si>
  <si>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</si>
  <si>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</si>
  <si>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</si>
  <si>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</si>
  <si>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</si>
  <si>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</si>
  <si>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</si>
  <si>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</si>
  <si>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</si>
  <si>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</si>
  <si>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</si>
  <si>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</si>
  <si>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</si>
  <si>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</si>
  <si>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</si>
  <si>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</si>
  <si>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</si>
  <si>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</si>
  <si>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</si>
  <si>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</si>
  <si>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</si>
  <si>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</si>
  <si>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</si>
  <si>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</si>
  <si>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</si>
  <si>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</si>
  <si>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</si>
  <si>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</si>
  <si>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</si>
  <si>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</si>
  <si>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</si>
  <si>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</si>
  <si>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</si>
  <si>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</si>
  <si>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</si>
  <si>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</si>
  <si>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</si>
  <si>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</si>
  <si>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</si>
  <si>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</si>
  <si>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</si>
  <si>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</si>
  <si>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</si>
  <si>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</si>
  <si>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</si>
  <si>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</si>
  <si>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</si>
  <si>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</si>
  <si>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</si>
  <si>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</si>
  <si>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</si>
  <si>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</si>
  <si>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</si>
  <si>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</si>
  <si>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</si>
  <si>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</si>
  <si>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</si>
  <si>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</si>
  <si>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</si>
  <si>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</si>
  <si>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</si>
  <si>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</si>
  <si>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</si>
  <si>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</si>
  <si>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</si>
  <si>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</si>
  <si>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</si>
  <si>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</si>
  <si>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</si>
  <si>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</si>
  <si>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</si>
  <si>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</si>
  <si>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</si>
  <si>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</si>
  <si>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</si>
  <si>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</si>
  <si>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</si>
  <si>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</si>
  <si>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</si>
  <si>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</si>
  <si>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</si>
  <si>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</si>
  <si>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</si>
  <si>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</si>
  <si>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</si>
  <si>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</si>
  <si>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</si>
  <si>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</si>
  <si>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</si>
  <si>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</si>
  <si>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</si>
  <si>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</si>
  <si>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</si>
  <si>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</si>
  <si>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</si>
  <si>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</si>
  <si>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</si>
  <si>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</si>
  <si>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</si>
  <si>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</si>
  <si>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</si>
  <si>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</si>
  <si>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</si>
  <si>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</si>
  <si>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</si>
  <si>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</si>
  <si>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</si>
  <si>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</si>
  <si>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</si>
  <si>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</si>
  <si>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</si>
  <si>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</si>
  <si>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</si>
  <si>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</si>
  <si>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</si>
  <si>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</si>
  <si>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</si>
  <si>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</si>
  <si>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</si>
  <si>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</si>
  <si>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</si>
  <si>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</si>
  <si>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</si>
  <si>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</si>
  <si>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</si>
  <si>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</si>
  <si>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</si>
  <si>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</si>
  <si>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</si>
  <si>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</si>
  <si>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</si>
  <si>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</si>
  <si>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</si>
  <si>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</si>
  <si>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</si>
  <si>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</si>
  <si>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</si>
  <si>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</si>
  <si>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</si>
  <si>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</si>
  <si>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</si>
  <si>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</si>
  <si>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</si>
  <si>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</si>
  <si>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</si>
  <si>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</si>
  <si>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</si>
  <si>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</si>
  <si>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</si>
  <si>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</si>
  <si>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</si>
  <si>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</si>
  <si>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</si>
  <si>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</si>
  <si>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</si>
  <si>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</si>
  <si>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</si>
  <si>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</si>
  <si>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</si>
  <si>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</si>
  <si>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</si>
  <si>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</si>
  <si>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</si>
  <si>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</si>
  <si>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</si>
  <si>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</si>
  <si>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</si>
  <si>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</si>
  <si>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</si>
  <si>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</si>
  <si>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</si>
  <si>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</si>
  <si>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</si>
  <si>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</si>
  <si>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</si>
  <si>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</si>
  <si>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</si>
  <si>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</si>
  <si>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</si>
  <si>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</si>
  <si>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</si>
  <si>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</si>
  <si>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</si>
  <si>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</si>
  <si>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</si>
  <si>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</si>
  <si>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</si>
  <si>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</si>
  <si>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</si>
  <si>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</si>
  <si>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</si>
  <si>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</si>
  <si>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</si>
  <si>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</si>
  <si>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</si>
  <si>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</si>
  <si>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</si>
  <si>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</si>
  <si>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</si>
  <si>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</si>
  <si>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</si>
  <si>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</si>
  <si>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</si>
  <si>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</si>
  <si>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</si>
  <si>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</si>
  <si>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</si>
  <si>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</si>
  <si>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</si>
  <si>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</si>
  <si>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</si>
  <si>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</si>
  <si>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</si>
  <si>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</si>
  <si>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</si>
  <si>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</si>
  <si>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</si>
  <si>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</si>
  <si>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</si>
  <si>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</si>
  <si>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</si>
  <si>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</si>
  <si>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</si>
  <si>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</si>
  <si>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</si>
  <si>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</si>
  <si>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</si>
  <si>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</si>
  <si>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</si>
  <si>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</si>
  <si>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</si>
  <si>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</si>
  <si>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</si>
  <si>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</si>
  <si>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</si>
  <si>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</si>
  <si>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</si>
  <si>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</si>
  <si>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</si>
  <si>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</si>
  <si>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</si>
  <si>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</si>
  <si>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</si>
  <si>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</si>
  <si>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</si>
  <si>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</si>
  <si>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</si>
  <si>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</si>
  <si>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</si>
  <si>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</si>
  <si>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</si>
  <si>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</si>
  <si>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</si>
  <si>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</si>
  <si>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</si>
  <si>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</si>
  <si>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</si>
  <si>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</si>
  <si>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</si>
  <si>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</si>
  <si>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</si>
  <si>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</si>
  <si>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</si>
  <si>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</si>
  <si>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</si>
  <si>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</si>
  <si>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</si>
  <si>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</si>
  <si>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</si>
  <si>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</si>
  <si>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</si>
  <si>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</si>
  <si>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</si>
  <si>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</si>
  <si>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</si>
  <si>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</si>
  <si>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</si>
  <si>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</si>
  <si>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</si>
  <si>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</si>
  <si>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</si>
  <si>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</si>
  <si>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</si>
  <si>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</si>
  <si>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</si>
  <si>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</si>
  <si>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</si>
  <si>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</si>
  <si>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</si>
  <si>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</si>
  <si>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</si>
  <si>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</si>
  <si>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</si>
  <si>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</si>
  <si>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</si>
  <si>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</si>
  <si>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</si>
  <si>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</si>
  <si>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</si>
  <si>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</si>
  <si>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</si>
  <si>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</si>
  <si>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</si>
  <si>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</si>
  <si>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</si>
  <si>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</si>
  <si>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</si>
  <si>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</si>
  <si>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</si>
  <si>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</si>
  <si>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</si>
  <si>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</si>
  <si>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</si>
  <si>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</si>
  <si>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</si>
  <si>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</si>
  <si>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</si>
  <si>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</si>
  <si>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</si>
  <si>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</si>
  <si>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</si>
  <si>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</si>
  <si>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</si>
  <si>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</si>
  <si>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</si>
  <si>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</si>
  <si>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</si>
  <si>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</si>
  <si>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</si>
  <si>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</si>
  <si>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</si>
  <si>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</si>
  <si>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</si>
  <si>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</si>
  <si>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</si>
  <si>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</si>
  <si>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</si>
  <si>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</si>
  <si>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</si>
  <si>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</si>
  <si>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</si>
  <si>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</si>
  <si>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</si>
  <si>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</si>
  <si>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</si>
  <si>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</si>
  <si>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</si>
  <si>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</si>
  <si>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</si>
  <si>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</si>
  <si>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</si>
  <si>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</si>
  <si>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</si>
  <si>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</si>
  <si>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</si>
  <si>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</si>
  <si>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</si>
  <si>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</si>
  <si>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</si>
  <si>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</si>
  <si>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</si>
  <si>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</si>
  <si>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</si>
  <si>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</si>
  <si>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</si>
  <si>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</si>
  <si>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</si>
  <si>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</si>
  <si>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</si>
  <si>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</si>
  <si>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</si>
  <si>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</si>
  <si>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</si>
  <si>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</si>
  <si>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</si>
  <si>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</si>
  <si>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</si>
  <si>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</si>
  <si>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</si>
  <si>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</si>
  <si>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</si>
  <si>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</si>
  <si>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</si>
  <si>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</si>
  <si>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</si>
  <si>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</si>
  <si>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</si>
  <si>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</si>
  <si>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</si>
  <si>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</si>
  <si>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</si>
  <si>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</si>
  <si>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</si>
  <si>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</si>
  <si>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</si>
  <si>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</si>
  <si>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</si>
  <si>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</si>
  <si>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</si>
  <si>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</si>
  <si>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</si>
  <si>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</si>
  <si>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</si>
  <si>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</si>
  <si>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</si>
  <si>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</si>
  <si>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</si>
  <si>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</si>
  <si>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</si>
  <si>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</si>
  <si>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</si>
  <si>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</si>
  <si>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</si>
  <si>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</si>
  <si>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</si>
  <si>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</si>
  <si>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</si>
  <si>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</si>
  <si>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</si>
  <si>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</si>
  <si>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</si>
  <si>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</si>
  <si>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</si>
  <si>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</si>
  <si>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</si>
  <si>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</si>
  <si>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</si>
  <si>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</si>
  <si>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</si>
  <si>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</si>
  <si>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</si>
  <si>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</si>
  <si>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</si>
  <si>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</si>
  <si>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</si>
  <si>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</si>
  <si>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</si>
  <si>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</si>
  <si>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</si>
  <si>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</si>
  <si>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</si>
  <si>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</si>
  <si>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</si>
  <si>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</si>
  <si>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</si>
  <si>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</si>
  <si>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</si>
  <si>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</si>
  <si>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</si>
  <si>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</si>
  <si>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</si>
  <si>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</si>
  <si>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</si>
  <si>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</si>
  <si>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</si>
  <si>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</si>
  <si>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</si>
  <si>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</si>
  <si>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</si>
  <si>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</si>
  <si>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</si>
  <si>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</si>
  <si>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</si>
  <si>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</si>
  <si>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</si>
  <si>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</si>
  <si>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</si>
  <si>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</si>
  <si>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</si>
  <si>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</si>
  <si>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</si>
  <si>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</si>
  <si>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</si>
  <si>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</si>
  <si>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</si>
  <si>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</si>
  <si>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</si>
  <si>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</si>
  <si>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</si>
  <si>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</si>
  <si>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</si>
  <si>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</si>
  <si>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</si>
  <si>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</si>
  <si>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</si>
  <si>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</si>
  <si>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</si>
  <si>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</si>
  <si>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</si>
  <si>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</si>
  <si>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</si>
  <si>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</si>
  <si>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</si>
  <si>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</si>
  <si>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</si>
  <si>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</si>
  <si>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</si>
  <si>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</si>
  <si>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</si>
  <si>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</si>
  <si>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</si>
  <si>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</si>
  <si>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</si>
  <si>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</si>
  <si>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</si>
  <si>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</si>
  <si>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</si>
  <si>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</si>
  <si>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</si>
  <si>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</si>
  <si>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</si>
  <si>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</si>
  <si>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</si>
  <si>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</si>
  <si>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</si>
  <si>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</si>
  <si>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</si>
  <si>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</si>
  <si>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</si>
  <si>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</si>
  <si>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</si>
  <si>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</si>
  <si>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</si>
  <si>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</si>
  <si>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</si>
  <si>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</si>
  <si>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</si>
  <si>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</si>
  <si>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</si>
  <si>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</si>
  <si>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</si>
  <si>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</si>
  <si>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</si>
  <si>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</si>
  <si>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</si>
  <si>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</si>
  <si>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</si>
  <si>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</si>
  <si>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</si>
  <si>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</si>
  <si>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</si>
  <si>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</si>
  <si>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</si>
  <si>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</si>
  <si>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</si>
  <si>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</si>
  <si>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</si>
  <si>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</si>
  <si>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</si>
  <si>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</si>
  <si>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</si>
  <si>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</si>
  <si>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</si>
  <si>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</si>
  <si>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</si>
  <si>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</si>
  <si>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</si>
  <si>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</si>
  <si>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</si>
  <si>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</si>
  <si>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</si>
  <si>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</si>
  <si>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</si>
  <si>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</si>
  <si>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</si>
  <si>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</si>
  <si>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</si>
  <si>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</si>
  <si>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</si>
  <si>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</si>
  <si>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</si>
  <si>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</si>
  <si>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</si>
  <si>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</si>
  <si>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</si>
  <si>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</si>
  <si>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</si>
  <si>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</si>
  <si>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</si>
  <si>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</si>
  <si>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</si>
  <si>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</si>
  <si>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</si>
  <si>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</si>
  <si>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</si>
  <si>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</si>
  <si>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</si>
  <si>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</si>
  <si>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</si>
  <si>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</si>
  <si>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</si>
  <si>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</si>
  <si>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</si>
  <si>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</si>
  <si>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</si>
  <si>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</si>
  <si>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</si>
  <si>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</si>
  <si>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</si>
  <si>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</si>
  <si>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</si>
  <si>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</si>
  <si>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</si>
  <si>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</si>
  <si>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</si>
  <si>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</si>
  <si>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</si>
  <si>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</si>
  <si>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</si>
  <si>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</si>
  <si>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</si>
  <si>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</si>
  <si>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</si>
  <si>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</si>
  <si>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</si>
  <si>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</si>
  <si>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</si>
  <si>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</si>
  <si>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</si>
  <si>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</si>
  <si>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</si>
  <si>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</si>
  <si>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</si>
  <si>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</si>
  <si>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</si>
  <si>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</si>
  <si>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</si>
  <si>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</si>
  <si>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</si>
  <si>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</si>
  <si>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</si>
  <si>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</si>
  <si>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</si>
  <si>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</si>
  <si>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</si>
  <si>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</si>
  <si>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</si>
  <si>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</si>
  <si>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</si>
  <si>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</si>
  <si>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</si>
  <si>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</si>
  <si>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</si>
  <si>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</si>
  <si>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</si>
  <si>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</si>
  <si>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</si>
  <si>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</si>
  <si>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</si>
  <si>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</si>
  <si>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</si>
  <si>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</si>
  <si>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</si>
  <si>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</si>
  <si>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</si>
  <si>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</si>
  <si>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</si>
  <si>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</si>
  <si>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</si>
  <si>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</si>
  <si>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</si>
  <si>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</si>
  <si>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</si>
  <si>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</si>
  <si>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</si>
  <si>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</si>
  <si>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</si>
  <si>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</si>
  <si>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</si>
  <si>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</si>
  <si>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</si>
  <si>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</si>
  <si>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</si>
  <si>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</si>
  <si>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</si>
  <si>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</si>
  <si>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</si>
  <si>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</si>
  <si>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</si>
  <si>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</si>
  <si>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</si>
  <si>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</si>
  <si>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</si>
  <si>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</si>
  <si>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</si>
  <si>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</si>
  <si>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</si>
  <si>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</si>
  <si>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</si>
  <si>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</si>
  <si>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</si>
  <si>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</si>
  <si>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</si>
  <si>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</si>
  <si>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</si>
  <si>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</si>
  <si>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</si>
  <si>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</si>
  <si>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</si>
  <si>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</si>
  <si>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</si>
  <si>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</si>
  <si>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</si>
  <si>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</si>
  <si>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</si>
  <si>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</si>
  <si>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</si>
  <si>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</si>
  <si>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</si>
  <si>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</si>
  <si>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</si>
  <si>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</si>
  <si>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</si>
  <si>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</si>
  <si>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</si>
  <si>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</si>
  <si>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</si>
  <si>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</si>
  <si>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</si>
  <si>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</si>
  <si>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</si>
  <si>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</si>
  <si>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</si>
  <si>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</si>
  <si>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</si>
  <si>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</si>
  <si>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</si>
  <si>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</si>
  <si>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</si>
  <si>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</si>
  <si>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</si>
  <si>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</si>
  <si>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</si>
  <si>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</si>
  <si>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</si>
  <si>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</si>
  <si>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</si>
  <si>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</si>
  <si>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</si>
  <si>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</si>
  <si>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</si>
  <si>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</si>
  <si>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</si>
  <si>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</si>
  <si>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</si>
  <si>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</si>
  <si>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</si>
  <si>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</si>
  <si>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</si>
  <si>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</si>
  <si>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</si>
  <si>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</si>
  <si>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</si>
  <si>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</si>
  <si>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</si>
  <si>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</si>
  <si>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</si>
  <si>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</si>
  <si>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</si>
  <si>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</si>
  <si>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</si>
  <si>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</si>
  <si>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</si>
  <si>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</si>
  <si>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</si>
  <si>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</si>
  <si>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</si>
  <si>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</si>
  <si>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</si>
  <si>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</si>
  <si>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</si>
  <si>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</si>
  <si>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</si>
  <si>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</si>
  <si>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</si>
  <si>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</si>
  <si>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</si>
  <si>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</si>
  <si>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</si>
  <si>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</si>
  <si>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</si>
  <si>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</si>
  <si>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</si>
  <si>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</si>
  <si>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</si>
  <si>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</si>
  <si>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</si>
  <si>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</si>
  <si>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</si>
  <si>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</si>
  <si>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</si>
  <si>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</si>
  <si>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</si>
  <si>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</si>
  <si>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</si>
  <si>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</si>
  <si>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</si>
  <si>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</si>
  <si>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</si>
  <si>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</si>
  <si>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</si>
  <si>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</si>
  <si>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</si>
  <si>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</si>
  <si>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</si>
  <si>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</si>
  <si>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</si>
  <si>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</si>
  <si>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</si>
  <si>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</si>
  <si>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</si>
  <si>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</si>
  <si>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</si>
  <si>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</si>
  <si>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</si>
  <si>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</si>
  <si>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</si>
  <si>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</si>
  <si>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</si>
  <si>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</si>
  <si>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</si>
  <si>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</si>
  <si>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</si>
  <si>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</si>
  <si>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</si>
  <si>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</si>
  <si>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</si>
  <si>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</si>
  <si>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</si>
  <si>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</si>
  <si>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</si>
  <si>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</si>
  <si>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</si>
  <si>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</si>
  <si>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</si>
  <si>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</si>
  <si>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</si>
  <si>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</si>
  <si>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</si>
  <si>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</si>
  <si>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</si>
  <si>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</si>
  <si>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</si>
  <si>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</si>
  <si>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</si>
  <si>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</si>
  <si>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</si>
  <si>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</si>
  <si>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</si>
  <si>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</si>
  <si>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</si>
  <si>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</si>
  <si>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</si>
  <si>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</si>
  <si>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</si>
  <si>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</si>
  <si>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</si>
  <si>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</si>
  <si>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</si>
  <si>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</si>
  <si>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</si>
  <si>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</si>
  <si>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</si>
  <si>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</si>
  <si>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</si>
  <si>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</si>
  <si>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</si>
  <si>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</si>
  <si>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</si>
  <si>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</si>
  <si>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</si>
  <si>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</si>
  <si>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</si>
  <si>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</si>
  <si>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</si>
  <si>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</si>
  <si>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</si>
  <si>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</si>
  <si>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</si>
  <si>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</si>
  <si>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</si>
  <si>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</si>
  <si>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</si>
  <si>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</si>
  <si>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</si>
  <si>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</si>
  <si>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</si>
  <si>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</si>
  <si>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</si>
  <si>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</si>
  <si>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</si>
  <si>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</si>
  <si>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</si>
  <si>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</si>
  <si>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</si>
  <si>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</si>
  <si>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</si>
  <si>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</si>
  <si>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</si>
  <si>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</si>
  <si>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</si>
  <si>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</si>
  <si>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</si>
  <si>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</si>
  <si>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</si>
  <si>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</si>
  <si>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</si>
  <si>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</si>
  <si>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</si>
  <si>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</si>
  <si>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</si>
  <si>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</si>
  <si>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</si>
  <si>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</si>
  <si>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</si>
  <si>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</si>
  <si>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</si>
  <si>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</si>
  <si>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</si>
  <si>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</si>
  <si>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</si>
  <si>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</si>
  <si>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</si>
  <si>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</si>
  <si>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</si>
  <si>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</si>
  <si>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</si>
  <si>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</si>
  <si>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</si>
  <si>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</si>
  <si>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</si>
  <si>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</si>
  <si>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</si>
  <si>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</si>
  <si>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</si>
  <si>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</si>
  <si>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</si>
  <si>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</si>
  <si>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</si>
  <si>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</si>
  <si>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</si>
  <si>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</si>
  <si>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</si>
  <si>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</si>
  <si>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</si>
  <si>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</si>
  <si>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</si>
  <si>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</si>
  <si>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</si>
  <si>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</si>
  <si>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</si>
  <si>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</si>
  <si>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</si>
  <si>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</si>
  <si>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</si>
  <si>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</si>
  <si>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</si>
  <si>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</si>
  <si>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</si>
  <si>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</si>
  <si>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</si>
  <si>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</si>
  <si>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</si>
  <si>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</si>
  <si>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</si>
  <si>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</si>
  <si>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</si>
  <si>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</si>
  <si>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</si>
  <si>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</si>
  <si>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</si>
  <si>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</si>
  <si>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</si>
  <si>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</si>
  <si>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</si>
  <si>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</si>
  <si>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</si>
  <si>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</si>
  <si>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</si>
  <si>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</si>
  <si>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</si>
  <si>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</si>
  <si>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</si>
  <si>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</si>
  <si>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</si>
  <si>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</si>
  <si>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</si>
  <si>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</si>
  <si>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</si>
  <si>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</si>
  <si>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</si>
  <si>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</si>
  <si>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</si>
  <si>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</si>
  <si>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</si>
  <si>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</si>
  <si>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</si>
  <si>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</si>
  <si>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</si>
  <si>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</si>
  <si>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</si>
  <si>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</si>
  <si>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</si>
  <si>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</si>
  <si>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</si>
  <si>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</si>
  <si>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</si>
  <si>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</si>
  <si>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</si>
  <si>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</si>
  <si>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</si>
  <si>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</si>
  <si>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</si>
  <si>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</si>
  <si>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</si>
  <si>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</si>
  <si>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</si>
  <si>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</si>
  <si>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</si>
  <si>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</si>
  <si>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</si>
  <si>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</si>
  <si>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</si>
  <si>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</si>
  <si>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</si>
  <si>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</si>
  <si>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</si>
  <si>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</si>
  <si>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</si>
  <si>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</si>
  <si>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</si>
  <si>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</si>
  <si>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</si>
  <si>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</si>
  <si>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</si>
  <si>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</si>
  <si>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</si>
  <si>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</si>
  <si>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</si>
  <si>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</si>
  <si>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</si>
  <si>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</si>
  <si>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</si>
  <si>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</si>
  <si>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</si>
  <si>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</si>
  <si>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</si>
  <si>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</si>
  <si>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</si>
  <si>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</si>
  <si>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</si>
  <si>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</si>
  <si>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</si>
  <si>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</si>
  <si>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</si>
  <si>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</si>
  <si>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</si>
  <si>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</si>
  <si>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</si>
  <si>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</si>
  <si>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</si>
  <si>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</si>
  <si>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</si>
  <si>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</si>
  <si>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</si>
  <si>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</si>
  <si>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</si>
  <si>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</si>
  <si>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</si>
  <si>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</si>
  <si>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</si>
  <si>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</si>
  <si>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</si>
  <si>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</si>
  <si>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</si>
  <si>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</si>
  <si>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</si>
  <si>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</si>
  <si>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</si>
  <si>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</si>
  <si>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</si>
  <si>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</si>
  <si>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</si>
  <si>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</si>
  <si>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</si>
  <si>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</si>
  <si>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</si>
  <si>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</si>
  <si>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</si>
  <si>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</si>
  <si>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</si>
  <si>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</si>
  <si>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</si>
  <si>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</si>
  <si>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</si>
  <si>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</si>
  <si>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</si>
  <si>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</si>
  <si>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</si>
  <si>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</si>
  <si>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</si>
  <si>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</si>
  <si>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</si>
  <si>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</si>
  <si>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</si>
  <si>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</si>
  <si>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</si>
  <si>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</si>
  <si>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</si>
  <si>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</si>
  <si>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</si>
  <si>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</si>
  <si>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</si>
  <si>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</si>
  <si>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</si>
  <si>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</si>
  <si>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</si>
  <si>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</si>
  <si>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</si>
  <si>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</si>
  <si>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</si>
  <si>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</si>
  <si>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</si>
  <si>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</si>
  <si>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</si>
  <si>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</si>
  <si>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</si>
  <si>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</si>
  <si>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</si>
  <si>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</si>
  <si>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</si>
  <si>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</si>
  <si>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</si>
  <si>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</si>
  <si>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</si>
  <si>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</si>
  <si>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</si>
  <si>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</si>
  <si>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</si>
  <si>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</si>
  <si>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</si>
  <si>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</si>
  <si>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</si>
  <si>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</si>
  <si>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</si>
  <si>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</si>
  <si>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</si>
  <si>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</si>
  <si>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</si>
  <si>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</si>
  <si>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</si>
  <si>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</si>
  <si>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</si>
  <si>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</si>
  <si>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</si>
  <si>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</si>
  <si>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</si>
  <si>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</si>
  <si>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</si>
  <si>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</si>
  <si>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</si>
  <si>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</si>
  <si>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</si>
  <si>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</si>
  <si>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</si>
  <si>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</si>
  <si>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</si>
  <si>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</si>
  <si>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</si>
  <si>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</si>
  <si>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</si>
  <si>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</si>
  <si>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</si>
  <si>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</si>
  <si>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</si>
  <si>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</si>
  <si>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</si>
  <si>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</si>
  <si>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</si>
  <si>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</si>
  <si>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</si>
  <si>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</si>
  <si>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</si>
  <si>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</si>
  <si>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</si>
  <si>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</si>
  <si>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</si>
  <si>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</si>
  <si>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</si>
  <si>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</si>
  <si>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</si>
  <si>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</si>
  <si>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</si>
  <si>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</si>
  <si>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</si>
  <si>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</si>
  <si>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</si>
  <si>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</si>
  <si>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</si>
  <si>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</si>
  <si>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</si>
  <si>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</si>
  <si>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</si>
  <si>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</si>
  <si>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</si>
  <si>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</si>
  <si>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</si>
  <si>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</si>
  <si>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</si>
  <si>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</si>
  <si>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</si>
  <si>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</si>
  <si>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</si>
  <si>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</si>
  <si>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</si>
  <si>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</si>
  <si>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</si>
  <si>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</si>
  <si>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</si>
  <si>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</si>
  <si>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</si>
  <si>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</si>
  <si>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</si>
  <si>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</si>
  <si>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</si>
  <si>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</si>
  <si>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</si>
  <si>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</si>
  <si>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</si>
  <si>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</si>
  <si>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</si>
  <si>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</si>
  <si>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</si>
  <si>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</si>
  <si>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</si>
  <si>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</si>
  <si>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</si>
  <si>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</si>
  <si>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</si>
  <si>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</si>
  <si>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</si>
  <si>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</si>
  <si>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</si>
  <si>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</si>
  <si>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</si>
  <si>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</si>
  <si>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</si>
  <si>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</si>
  <si>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</si>
  <si>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</si>
  <si>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</si>
  <si>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</si>
  <si>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</si>
  <si>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</si>
  <si>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</si>
  <si>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</si>
  <si>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</si>
  <si>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</si>
  <si>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</si>
  <si>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</si>
  <si>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</si>
  <si>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</si>
  <si>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</si>
  <si>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</si>
  <si>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</si>
  <si>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</si>
  <si>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</si>
  <si>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</si>
  <si>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</si>
  <si>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</si>
  <si>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</si>
  <si>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</si>
  <si>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</si>
  <si>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</si>
  <si>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</si>
  <si>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</si>
  <si>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</si>
  <si>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</si>
  <si>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</si>
  <si>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</si>
  <si>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</si>
  <si>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</si>
  <si>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</si>
  <si>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</si>
  <si>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</si>
  <si>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</si>
  <si>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</si>
  <si>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</si>
  <si>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</si>
  <si>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</si>
  <si>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</si>
  <si>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</si>
  <si>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</si>
  <si>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</si>
  <si>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</si>
  <si>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</si>
  <si>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</si>
  <si>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</si>
  <si>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</si>
  <si>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</si>
  <si>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</si>
  <si>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</si>
  <si>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</si>
  <si>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</si>
  <si>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</si>
  <si>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</si>
  <si>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</si>
  <si>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</si>
  <si>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</si>
  <si>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</si>
  <si>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</si>
  <si>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</si>
  <si>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</si>
  <si>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</si>
  <si>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</si>
  <si>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</si>
  <si>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</si>
  <si>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</si>
  <si>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</si>
  <si>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</si>
  <si>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</si>
  <si>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</si>
  <si>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</si>
  <si>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</si>
  <si>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</si>
  <si>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</si>
  <si>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</si>
  <si>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</si>
  <si>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</si>
  <si>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</si>
  <si>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</si>
  <si>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</si>
  <si>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</si>
  <si>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</si>
  <si>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</si>
  <si>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</si>
  <si>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</si>
  <si>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</si>
  <si>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</si>
  <si>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</si>
  <si>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</si>
  <si>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</si>
  <si>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</si>
  <si>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</si>
  <si>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</si>
  <si>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</si>
  <si>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</si>
  <si>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</si>
  <si>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</si>
  <si>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</si>
  <si>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</si>
  <si>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</si>
  <si>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</si>
  <si>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</si>
  <si>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</si>
  <si>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</si>
  <si>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</si>
  <si>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</si>
  <si>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</si>
  <si>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</si>
  <si>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</si>
  <si>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</si>
  <si>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</si>
  <si>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</si>
  <si>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</si>
  <si>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</si>
  <si>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</si>
  <si>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</si>
  <si>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</si>
  <si>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</si>
  <si>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</si>
  <si>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</si>
  <si>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</si>
  <si>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</si>
  <si>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</si>
  <si>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</si>
  <si>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</si>
  <si>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</si>
  <si>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</si>
  <si>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</si>
  <si>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</si>
  <si>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</si>
  <si>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</si>
  <si>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</si>
  <si>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</si>
  <si>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</si>
  <si>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</si>
  <si>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</si>
  <si>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</si>
  <si>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</si>
  <si>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</si>
  <si>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</si>
  <si>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</si>
  <si>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</si>
  <si>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</si>
  <si>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</si>
  <si>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</si>
  <si>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</si>
  <si>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</si>
  <si>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</si>
  <si>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</si>
  <si>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</si>
  <si>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</si>
  <si>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</si>
  <si>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</si>
  <si>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</si>
  <si>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</si>
  <si>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</si>
  <si>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</si>
  <si>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</si>
  <si>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</si>
  <si>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</si>
  <si>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</si>
  <si>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</si>
  <si>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</si>
  <si>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</si>
  <si>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</si>
  <si>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</si>
  <si>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</si>
  <si>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</si>
  <si>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</si>
  <si>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</si>
  <si>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</si>
  <si>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</si>
  <si>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</si>
  <si>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</si>
  <si>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</si>
  <si>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</si>
  <si>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</si>
  <si>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</si>
  <si>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</si>
  <si>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</si>
  <si>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</si>
  <si>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</si>
  <si>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</si>
  <si>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</si>
  <si>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</si>
  <si>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</si>
  <si>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</si>
  <si>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</si>
  <si>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</si>
  <si>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</si>
  <si>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</si>
  <si>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</si>
  <si>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</si>
  <si>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</si>
  <si>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</si>
  <si>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</si>
  <si>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</si>
  <si>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</si>
  <si>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</si>
  <si>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</si>
  <si>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</si>
  <si>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</si>
  <si>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</si>
  <si>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</si>
  <si>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</si>
  <si>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</si>
  <si>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</si>
  <si>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</si>
  <si>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</si>
  <si>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</si>
  <si>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</si>
  <si>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</si>
  <si>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</si>
  <si>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</si>
  <si>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</si>
  <si>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</si>
  <si>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</si>
  <si>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</si>
  <si>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</si>
  <si>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</si>
  <si>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</si>
  <si>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</si>
  <si>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</si>
  <si>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</si>
  <si>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</si>
  <si>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</si>
  <si>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</si>
  <si>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</si>
  <si>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</si>
  <si>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</si>
  <si>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</si>
  <si>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</si>
  <si>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</si>
  <si>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</si>
  <si>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</si>
  <si>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</si>
  <si>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</si>
  <si>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</si>
  <si>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</si>
  <si>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</si>
  <si>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</si>
  <si>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</si>
  <si>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</si>
  <si>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</si>
  <si>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</si>
  <si>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</si>
  <si>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</si>
  <si>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</si>
  <si>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</si>
  <si>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</si>
  <si>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</si>
  <si>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</si>
  <si>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</si>
  <si>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</si>
  <si>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</si>
  <si>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</si>
  <si>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</si>
  <si>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</si>
  <si>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</si>
  <si>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</si>
  <si>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</si>
  <si>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</si>
  <si>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</si>
  <si>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</si>
  <si>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</si>
  <si>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</si>
  <si>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</si>
  <si>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</si>
  <si>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</si>
  <si>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</si>
  <si>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</si>
  <si>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</si>
  <si>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</si>
  <si>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</si>
  <si>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</si>
  <si>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</si>
  <si>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</si>
  <si>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</si>
  <si>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</si>
  <si>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</si>
  <si>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</si>
  <si>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</si>
  <si>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</si>
  <si>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</si>
  <si>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</si>
  <si>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</si>
  <si>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</si>
  <si>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</si>
  <si>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</si>
  <si>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</si>
  <si>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</si>
  <si>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</si>
  <si>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</si>
  <si>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</si>
  <si>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</si>
  <si>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</si>
  <si>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</si>
  <si>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</si>
  <si>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</si>
  <si>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</si>
  <si>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</si>
  <si>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</si>
  <si>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</si>
  <si>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</si>
  <si>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</si>
  <si>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</si>
  <si>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</si>
  <si>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</si>
  <si>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</si>
  <si>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</si>
  <si>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</si>
  <si>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</si>
  <si>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</si>
  <si>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</si>
  <si>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</si>
  <si>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</si>
  <si>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</si>
  <si>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</si>
  <si>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</si>
  <si>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</si>
  <si>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</si>
  <si>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</si>
  <si>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</si>
  <si>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</si>
  <si>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</si>
  <si>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</si>
  <si>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</si>
  <si>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</si>
  <si>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</si>
  <si>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</si>
  <si>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</si>
  <si>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</si>
  <si>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</si>
  <si>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</si>
  <si>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</si>
  <si>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</si>
  <si>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</si>
  <si>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</si>
  <si>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</si>
  <si>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</si>
  <si>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</si>
  <si>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</si>
  <si>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</si>
  <si>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</si>
  <si>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</si>
  <si>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</si>
  <si>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</si>
  <si>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</si>
  <si>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</si>
  <si>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</si>
  <si>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</si>
  <si>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</si>
  <si>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</si>
  <si>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</si>
  <si>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</si>
  <si>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</si>
  <si>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</si>
  <si>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</si>
  <si>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</si>
  <si>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</si>
  <si>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</si>
  <si>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</si>
  <si>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</si>
  <si>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</si>
  <si>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</si>
  <si>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</si>
  <si>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</si>
  <si>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</si>
  <si>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</si>
  <si>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</si>
  <si>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</si>
  <si>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</si>
  <si>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</si>
  <si>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</si>
  <si>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</si>
  <si>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</si>
  <si>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</si>
  <si>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</si>
  <si>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</si>
  <si>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</si>
  <si>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</si>
  <si>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</si>
  <si>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</si>
  <si>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</si>
  <si>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</si>
  <si>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</si>
  <si>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</si>
  <si>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</si>
  <si>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</si>
  <si>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</si>
  <si>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</si>
  <si>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</si>
  <si>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</si>
  <si>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</si>
  <si>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</si>
  <si>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</si>
  <si>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</si>
  <si>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</si>
  <si>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</si>
  <si>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</si>
  <si>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</si>
  <si>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</si>
  <si>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</si>
  <si>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</si>
  <si>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</si>
  <si>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</si>
  <si>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</si>
  <si>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</si>
  <si>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</si>
  <si>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</si>
  <si>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</si>
  <si>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</si>
  <si>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</si>
  <si>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</si>
  <si>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</si>
  <si>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</si>
  <si>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</si>
  <si>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</si>
  <si>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</si>
  <si>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</si>
  <si>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</si>
  <si>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</si>
  <si>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</si>
  <si>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</si>
  <si>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</si>
  <si>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</si>
  <si>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</si>
  <si>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</si>
  <si>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</si>
  <si>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</si>
  <si>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</si>
  <si>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</si>
  <si>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</si>
  <si>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</si>
  <si>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</si>
  <si>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</si>
  <si>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</si>
  <si>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</si>
  <si>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</si>
  <si>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</si>
  <si>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</si>
  <si>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</si>
  <si>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</si>
  <si>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</si>
  <si>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</si>
  <si>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</si>
  <si>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</si>
  <si>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</si>
  <si>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</si>
  <si>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</si>
  <si>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</si>
  <si>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</si>
  <si>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</si>
  <si>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</si>
  <si>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</si>
  <si>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</si>
  <si>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</si>
  <si>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</si>
  <si>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</si>
  <si>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</si>
  <si>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</si>
  <si>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</si>
  <si>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</si>
  <si>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</si>
  <si>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</si>
  <si>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</si>
  <si>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</si>
  <si>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</si>
  <si>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</si>
  <si>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</si>
  <si>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</si>
  <si>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</si>
  <si>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</si>
  <si>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</si>
  <si>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</si>
  <si>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</si>
  <si>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</si>
  <si>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</si>
  <si>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</si>
  <si>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</si>
  <si>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</si>
  <si>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</si>
  <si>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</si>
  <si>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</si>
  <si>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</si>
  <si>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</si>
  <si>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</si>
  <si>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</si>
  <si>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</si>
  <si>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</si>
  <si>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</si>
  <si>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</si>
  <si>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</si>
  <si>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</si>
  <si>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</si>
  <si>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</si>
  <si>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</si>
  <si>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</si>
  <si>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</si>
  <si>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</si>
  <si>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</si>
  <si>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</si>
  <si>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</si>
  <si>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</si>
  <si>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</si>
  <si>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</si>
  <si>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</si>
  <si>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</si>
  <si>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</si>
  <si>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</si>
  <si>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</si>
  <si>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</si>
  <si>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</si>
  <si>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</si>
  <si>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</si>
  <si>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</si>
  <si>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</si>
  <si>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</si>
  <si>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</si>
  <si>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</si>
  <si>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</si>
  <si>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</si>
  <si>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</si>
  <si>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</si>
  <si>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</si>
  <si>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</si>
  <si>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</si>
  <si>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</si>
  <si>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</si>
  <si>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</si>
  <si>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</si>
  <si>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</si>
  <si>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</si>
  <si>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</si>
  <si>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</si>
  <si>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</si>
  <si>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</si>
  <si>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</si>
  <si>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</si>
  <si>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</si>
  <si>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</si>
  <si>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</si>
  <si>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</si>
  <si>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</si>
  <si>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</si>
  <si>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</si>
  <si>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</si>
  <si>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</si>
  <si>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</si>
  <si>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</si>
  <si>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</si>
  <si>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</si>
  <si>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</si>
  <si>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</si>
  <si>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</si>
  <si>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</si>
  <si>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</si>
  <si>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</si>
  <si>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</si>
  <si>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</si>
  <si>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</si>
  <si>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</si>
  <si>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</si>
  <si>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</si>
  <si>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</si>
  <si>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</si>
  <si>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</si>
  <si>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</si>
  <si>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</si>
  <si>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</si>
  <si>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</si>
  <si>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</si>
  <si>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</si>
  <si>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</si>
  <si>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</si>
  <si>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</si>
  <si>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</si>
  <si>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</si>
  <si>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</si>
  <si>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</si>
  <si>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</si>
  <si>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</si>
  <si>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</si>
  <si>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</si>
  <si>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</si>
  <si>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</si>
  <si>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</si>
  <si>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</si>
  <si>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</si>
  <si>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</si>
  <si>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</si>
  <si>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</si>
  <si>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</si>
  <si>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</si>
  <si>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</si>
  <si>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</si>
  <si>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</si>
  <si>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</si>
  <si>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</si>
  <si>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</si>
  <si>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</si>
  <si>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</si>
  <si>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</si>
  <si>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</si>
  <si>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</si>
  <si>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</si>
  <si>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</si>
  <si>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</si>
  <si>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</si>
  <si>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</si>
  <si>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</si>
  <si>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</si>
  <si>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</si>
  <si>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</si>
  <si>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</si>
  <si>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</si>
  <si>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</si>
  <si>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</si>
  <si>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</si>
  <si>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</si>
  <si>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</si>
  <si>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</si>
  <si>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</si>
  <si>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</si>
  <si>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</si>
  <si>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</si>
  <si>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</si>
  <si>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</si>
  <si>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</si>
  <si>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</si>
  <si>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</si>
  <si>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</si>
  <si>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</si>
  <si>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</si>
  <si>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</si>
  <si>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</si>
  <si>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</si>
  <si>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</si>
  <si>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</si>
  <si>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</si>
  <si>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</si>
  <si>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</si>
  <si>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</si>
  <si>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</si>
  <si>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</si>
  <si>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</si>
  <si>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</si>
  <si>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</si>
  <si>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</si>
  <si>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</si>
  <si>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</si>
  <si>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</si>
  <si>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</si>
  <si>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</si>
  <si>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</si>
  <si>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</si>
  <si>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</si>
  <si>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</si>
  <si>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</si>
  <si>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</si>
  <si>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</si>
  <si>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</si>
  <si>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</si>
  <si>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</si>
  <si>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</si>
  <si>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</si>
  <si>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</si>
  <si>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</si>
  <si>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</si>
  <si>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</si>
  <si>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</si>
  <si>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</si>
  <si>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</si>
  <si>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</si>
  <si>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</si>
  <si>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</si>
  <si>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</si>
  <si>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</si>
  <si>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</si>
  <si>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</si>
  <si>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</si>
  <si>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</si>
  <si>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</si>
  <si>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</si>
  <si>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</si>
  <si>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</si>
  <si>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</si>
  <si>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</si>
  <si>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</si>
  <si>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</si>
  <si>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</si>
  <si>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</si>
  <si>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</si>
  <si>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</si>
  <si>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</si>
  <si>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</si>
  <si>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</si>
  <si>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</si>
  <si>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</si>
  <si>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</si>
  <si>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</si>
  <si>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</si>
  <si>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</si>
  <si>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</si>
  <si>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</si>
  <si>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</si>
  <si>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</si>
  <si>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</si>
  <si>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</si>
  <si>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</si>
  <si>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</si>
  <si>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</si>
  <si>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</si>
  <si>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</si>
  <si>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</si>
  <si>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</si>
  <si>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</si>
  <si>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</si>
  <si>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</si>
  <si>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</si>
  <si>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</si>
  <si>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</si>
  <si>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</si>
  <si>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</si>
  <si>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</si>
  <si>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</si>
  <si>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</si>
  <si>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</si>
  <si>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</si>
  <si>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</si>
  <si>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</si>
  <si>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</si>
  <si>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</si>
  <si>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</si>
  <si>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</si>
  <si>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</si>
  <si>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</si>
  <si>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</si>
  <si>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</si>
  <si>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</si>
  <si>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</si>
  <si>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</si>
  <si>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</si>
  <si>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</si>
  <si>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</si>
  <si>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</si>
  <si>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</si>
  <si>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</si>
  <si>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</si>
  <si>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</si>
  <si>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</si>
  <si>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</si>
  <si>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</si>
  <si>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</si>
  <si>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</si>
  <si>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</si>
  <si>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</si>
  <si>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</si>
  <si>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</si>
  <si>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</si>
  <si>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</si>
  <si>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</si>
  <si>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</si>
  <si>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</si>
  <si>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</si>
  <si>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</si>
  <si>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</si>
  <si>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</si>
  <si>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</si>
  <si>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</si>
  <si>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</si>
  <si>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</si>
  <si>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</si>
  <si>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</si>
  <si>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</si>
  <si>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</si>
  <si>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</si>
  <si>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</si>
  <si>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</si>
  <si>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</si>
  <si>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</si>
  <si>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</si>
  <si>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</si>
  <si>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</si>
  <si>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</si>
  <si>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</si>
  <si>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</si>
  <si>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</si>
  <si>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</si>
  <si>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</si>
  <si>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</si>
  <si>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</si>
  <si>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</si>
  <si>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</si>
  <si>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</si>
  <si>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</si>
  <si>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</si>
  <si>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</si>
  <si>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</si>
  <si>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</si>
  <si>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</si>
  <si>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</si>
  <si>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</si>
  <si>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</si>
  <si>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</si>
  <si>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</si>
  <si>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</si>
  <si>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</si>
  <si>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</si>
  <si>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</si>
  <si>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</si>
  <si>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</si>
  <si>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</si>
  <si>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</si>
  <si>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</si>
  <si>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</si>
  <si>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</si>
  <si>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</si>
  <si>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</si>
  <si>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</si>
  <si>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</si>
  <si>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</si>
  <si>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</si>
  <si>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</si>
  <si>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</si>
  <si>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</si>
  <si>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</si>
  <si>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</si>
  <si>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</si>
  <si>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</si>
  <si>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</si>
  <si>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</si>
  <si>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</si>
  <si>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</si>
  <si>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</si>
  <si>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</si>
  <si>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</si>
  <si>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</si>
  <si>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</si>
  <si>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</si>
  <si>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</si>
  <si>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</si>
  <si>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</si>
  <si>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</si>
  <si>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</si>
  <si>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</si>
  <si>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</si>
  <si>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</si>
  <si>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</si>
  <si>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</si>
  <si>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</si>
  <si>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</si>
  <si>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</si>
  <si>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</si>
  <si>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</si>
  <si>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</si>
  <si>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</si>
  <si>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</si>
  <si>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</si>
  <si>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</si>
  <si>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</si>
  <si>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</si>
  <si>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</si>
  <si>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</si>
  <si>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</si>
  <si>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</si>
  <si>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</si>
  <si>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</si>
  <si>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</si>
  <si>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</si>
  <si>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</si>
  <si>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</si>
  <si>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</si>
  <si>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</si>
  <si>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</si>
  <si>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</si>
  <si>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</si>
  <si>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</si>
  <si>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</si>
  <si>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</si>
  <si>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</si>
  <si>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</si>
  <si>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</si>
  <si>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</si>
  <si>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</si>
  <si>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</si>
  <si>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</si>
  <si>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</si>
  <si>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</si>
  <si>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</si>
  <si>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</si>
  <si>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</si>
  <si>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</si>
  <si>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</si>
  <si>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</si>
  <si>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</si>
  <si>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</si>
  <si>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</si>
  <si>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</si>
  <si>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</si>
  <si>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</si>
  <si>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</si>
  <si>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</si>
  <si>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</si>
  <si>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</si>
  <si>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</si>
  <si>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</si>
  <si>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</si>
  <si>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</si>
  <si>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</si>
  <si>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</si>
  <si>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</si>
  <si>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</si>
  <si>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</si>
  <si>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</si>
  <si>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</si>
  <si>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</si>
  <si>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</si>
  <si>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</si>
  <si>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</si>
  <si>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</si>
  <si>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</si>
  <si>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</si>
  <si>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</si>
  <si>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</si>
  <si>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</si>
  <si>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</si>
  <si>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</si>
  <si>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</si>
  <si>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</si>
  <si>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</si>
  <si>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</si>
  <si>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</si>
  <si>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</si>
  <si>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</si>
  <si>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</si>
  <si>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</si>
  <si>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</si>
  <si>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</si>
  <si>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</si>
  <si>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</si>
  <si>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</si>
  <si>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</si>
  <si>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</si>
  <si>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</si>
  <si>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</si>
  <si>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</si>
  <si>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</si>
  <si>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</si>
  <si>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</si>
  <si>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</si>
  <si>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</si>
  <si>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</si>
  <si>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</si>
  <si>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</si>
  <si>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</si>
  <si>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</si>
  <si>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</si>
  <si>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</si>
  <si>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</si>
  <si>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</si>
  <si>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</si>
  <si>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</si>
  <si>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</si>
  <si>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</si>
  <si>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</si>
  <si>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</si>
  <si>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</si>
  <si>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</si>
  <si>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</si>
  <si>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</si>
  <si>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</si>
  <si>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</si>
  <si>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</si>
  <si>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</si>
  <si>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</si>
  <si>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</si>
  <si>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</si>
  <si>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</si>
  <si>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</si>
  <si>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</si>
  <si>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</si>
  <si>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</si>
  <si>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</si>
  <si>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</si>
  <si>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</si>
  <si>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</si>
  <si>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</si>
  <si>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</si>
  <si>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</si>
  <si>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</si>
  <si>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</si>
  <si>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</si>
  <si>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</si>
  <si>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</si>
  <si>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</si>
  <si>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</si>
  <si>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</si>
  <si>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</si>
  <si>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</si>
  <si>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</si>
  <si>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</si>
  <si>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</si>
  <si>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</si>
  <si>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</si>
  <si>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</si>
  <si>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</si>
  <si>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</si>
  <si>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</si>
  <si>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</si>
  <si>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</si>
  <si>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</si>
  <si>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</si>
  <si>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</si>
  <si>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</si>
  <si>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</si>
  <si>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</si>
  <si>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</si>
  <si>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</si>
  <si>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</si>
  <si>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</si>
  <si>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</si>
  <si>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</si>
  <si>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</si>
  <si>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</si>
  <si>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</si>
  <si>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</si>
  <si>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</si>
  <si>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</si>
  <si>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</si>
  <si>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</si>
  <si>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</si>
  <si>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</si>
  <si>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</si>
  <si>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</si>
  <si>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</si>
  <si>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</si>
  <si>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</si>
  <si>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</si>
  <si>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</si>
  <si>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</si>
  <si>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</si>
  <si>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</si>
  <si>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</si>
  <si>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</si>
  <si>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</si>
  <si>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</si>
  <si>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</si>
  <si>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</si>
  <si>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</si>
  <si>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</si>
  <si>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</si>
  <si>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</si>
  <si>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</si>
  <si>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</si>
  <si>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</si>
  <si>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</si>
  <si>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</si>
  <si>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</si>
  <si>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</si>
  <si>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</si>
  <si>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</si>
  <si>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</si>
  <si>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</si>
  <si>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</si>
  <si>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</si>
  <si>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</si>
  <si>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</si>
  <si>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</si>
  <si>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</si>
  <si>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</si>
  <si>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</si>
  <si>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</si>
  <si>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</si>
  <si>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</si>
  <si>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</si>
  <si>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</si>
  <si>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</si>
  <si>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</si>
  <si>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</si>
  <si>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</si>
  <si>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</si>
  <si>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</si>
  <si>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</si>
  <si>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</si>
  <si>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</si>
  <si>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</si>
  <si>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</si>
  <si>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</si>
  <si>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</si>
  <si>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</si>
  <si>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</si>
  <si>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</si>
  <si>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</si>
  <si>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</si>
  <si>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</si>
  <si>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</si>
  <si>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</si>
  <si>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</si>
  <si>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</si>
  <si>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</si>
  <si>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</si>
  <si>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</si>
  <si>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</si>
  <si>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</si>
  <si>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</si>
  <si>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</si>
  <si>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</si>
  <si>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</si>
  <si>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</si>
  <si>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</si>
  <si>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</si>
  <si>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</si>
  <si>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</si>
  <si>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</si>
  <si>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</si>
  <si>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</si>
  <si>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</si>
  <si>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</si>
  <si>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</si>
  <si>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</si>
  <si>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</si>
  <si>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</si>
  <si>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</si>
  <si>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</si>
  <si>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</si>
  <si>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</si>
  <si>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</si>
  <si>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</si>
  <si>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</si>
  <si>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</si>
  <si>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</si>
  <si>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</si>
  <si>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</si>
  <si>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</si>
  <si>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</si>
  <si>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</si>
  <si>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</si>
  <si>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</si>
  <si>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</si>
  <si>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</si>
  <si>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</si>
  <si>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</si>
  <si>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</si>
  <si>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</si>
  <si>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</si>
  <si>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</si>
  <si>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</si>
  <si>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</si>
  <si>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</si>
  <si>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</si>
  <si>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</si>
  <si>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</si>
  <si>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</si>
  <si>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</si>
  <si>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</si>
  <si>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</si>
  <si>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</si>
  <si>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</si>
  <si>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</si>
  <si>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</si>
  <si>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</si>
  <si>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</si>
  <si>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</si>
  <si>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</si>
  <si>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</si>
  <si>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</si>
  <si>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</si>
  <si>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</si>
  <si>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</si>
  <si>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</si>
  <si>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</si>
  <si>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</si>
  <si>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</si>
  <si>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</si>
  <si>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</si>
  <si>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</si>
  <si>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</si>
  <si>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</si>
  <si>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</si>
  <si>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</si>
  <si>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</si>
  <si>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</si>
  <si>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</si>
  <si>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</si>
  <si>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</si>
  <si>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</si>
  <si>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</si>
  <si>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</si>
  <si>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</si>
  <si>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</si>
  <si>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</si>
  <si>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</si>
  <si>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</si>
  <si>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</si>
  <si>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</si>
  <si>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</si>
  <si>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</si>
  <si>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</si>
  <si>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</si>
  <si>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</si>
  <si>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</si>
  <si>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</si>
  <si>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</si>
  <si>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</si>
  <si>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</si>
  <si>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</si>
  <si>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</si>
  <si>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</si>
  <si>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</si>
  <si>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</si>
  <si>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</si>
  <si>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</si>
  <si>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</si>
  <si>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</si>
  <si>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</si>
  <si>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</si>
  <si>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</si>
  <si>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</si>
  <si>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</si>
  <si>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</si>
  <si>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</si>
  <si>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</si>
  <si>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</si>
  <si>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</si>
  <si>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</si>
  <si>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</si>
  <si>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</si>
  <si>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</si>
  <si>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</si>
  <si>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</si>
  <si>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</si>
  <si>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</si>
  <si>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</si>
  <si>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</si>
  <si>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</si>
  <si>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</si>
  <si>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</si>
  <si>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</si>
  <si>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</si>
  <si>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</si>
  <si>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</si>
  <si>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</si>
  <si>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</si>
  <si>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</si>
  <si>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</si>
  <si>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</si>
  <si>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</si>
  <si>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</si>
  <si>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</si>
  <si>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</si>
  <si>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</si>
  <si>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</si>
  <si>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</si>
  <si>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</si>
  <si>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</si>
  <si>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</si>
  <si>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</si>
  <si>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</si>
  <si>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</si>
  <si>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</si>
  <si>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</si>
  <si>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</si>
  <si>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</si>
  <si>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</si>
  <si>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</si>
  <si>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</si>
  <si>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</si>
  <si>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</si>
  <si>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</si>
  <si>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</si>
  <si>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</si>
  <si>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</si>
  <si>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</si>
  <si>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</si>
  <si>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</si>
  <si>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</si>
  <si>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</si>
  <si>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</si>
  <si>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</si>
  <si>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</si>
  <si>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</si>
  <si>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</si>
  <si>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</si>
  <si>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</si>
  <si>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</si>
  <si>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</si>
  <si>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</si>
  <si>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</si>
  <si>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</si>
  <si>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</si>
  <si>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</si>
  <si>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</si>
  <si>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</si>
  <si>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</si>
  <si>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</si>
  <si>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</si>
  <si>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</si>
  <si>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</si>
  <si>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</si>
  <si>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</si>
  <si>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</si>
  <si>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</si>
  <si>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</si>
  <si>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</si>
  <si>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</si>
  <si>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</si>
  <si>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</si>
  <si>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</si>
  <si>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</si>
  <si>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</si>
  <si>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</si>
  <si>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</si>
  <si>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</si>
  <si>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</si>
  <si>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</si>
  <si>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</si>
  <si>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</si>
  <si>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</si>
  <si>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</si>
  <si>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</si>
  <si>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</si>
  <si>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</si>
  <si>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</si>
  <si>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</si>
  <si>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</si>
  <si>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</si>
  <si>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</si>
  <si>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</si>
  <si>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</si>
  <si>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</si>
  <si>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</si>
  <si>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</si>
  <si>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</si>
  <si>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</si>
  <si>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</si>
  <si>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</si>
  <si>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</si>
  <si>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</si>
  <si>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</si>
  <si>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</si>
  <si>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</si>
  <si>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</si>
  <si>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</si>
  <si>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</si>
  <si>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</si>
  <si>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</si>
  <si>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</si>
  <si>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</si>
  <si>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</si>
  <si>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</si>
  <si>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</si>
  <si>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</si>
  <si>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</si>
  <si>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</si>
  <si>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</si>
  <si>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</si>
  <si>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</si>
  <si>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</si>
  <si>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</si>
  <si>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</si>
  <si>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</si>
  <si>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</si>
  <si>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</si>
  <si>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</si>
  <si>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</si>
  <si>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</si>
  <si>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</si>
  <si>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</si>
  <si>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</si>
  <si>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</si>
  <si>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</si>
  <si>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</si>
  <si>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</si>
  <si>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</si>
  <si>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</si>
  <si>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</si>
  <si>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</si>
  <si>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</si>
  <si>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</si>
  <si>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</si>
  <si>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</si>
  <si>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</si>
  <si>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</si>
  <si>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</si>
  <si>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</si>
  <si>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</si>
  <si>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</si>
  <si>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</si>
  <si>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</si>
  <si>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</si>
  <si>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</si>
  <si>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</si>
  <si>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</si>
  <si>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</si>
  <si>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</si>
  <si>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</si>
  <si>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</si>
  <si>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</si>
  <si>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</si>
  <si>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</si>
  <si>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</si>
  <si>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</si>
  <si>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</si>
  <si>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</si>
  <si>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</si>
  <si>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</si>
  <si>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</si>
  <si>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</si>
  <si>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</si>
  <si>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</si>
  <si>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</si>
  <si>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</si>
  <si>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</si>
  <si>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</si>
  <si>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</si>
  <si>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</si>
  <si>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</si>
  <si>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</si>
  <si>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</si>
  <si>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</si>
  <si>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</si>
  <si>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</si>
  <si>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</si>
  <si>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</si>
  <si>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</si>
  <si>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</si>
  <si>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</si>
  <si>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</si>
  <si>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</si>
  <si>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</si>
  <si>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</si>
  <si>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</si>
  <si>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</si>
  <si>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</si>
  <si>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</si>
  <si>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</si>
  <si>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</si>
  <si>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</si>
  <si>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</si>
  <si>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</si>
  <si>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</si>
  <si>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</si>
  <si>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</si>
  <si>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</si>
  <si>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</si>
  <si>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</si>
  <si>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</si>
  <si>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</si>
  <si>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</si>
  <si>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</si>
  <si>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</si>
  <si>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</si>
  <si>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</si>
  <si>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</si>
  <si>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</si>
  <si>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</si>
  <si>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</si>
  <si>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</si>
  <si>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</si>
  <si>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</si>
  <si>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</si>
  <si>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</si>
  <si>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</si>
  <si>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</si>
  <si>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</si>
  <si>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</si>
  <si>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</si>
  <si>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</si>
  <si>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</si>
  <si>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</si>
  <si>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</si>
  <si>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</si>
  <si>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</si>
  <si>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</si>
  <si>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</si>
  <si>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</si>
  <si>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</si>
  <si>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</si>
  <si>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</si>
  <si>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</si>
  <si>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</si>
  <si>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</si>
  <si>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</si>
  <si>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</si>
  <si>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</si>
  <si>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</si>
  <si>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</si>
  <si>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</si>
  <si>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</si>
  <si>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</si>
  <si>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</si>
  <si>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</si>
  <si>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</si>
  <si>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</si>
  <si>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</si>
  <si>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</si>
  <si>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</si>
  <si>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</si>
  <si>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</si>
  <si>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</si>
  <si>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</si>
  <si>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</si>
  <si>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</si>
  <si>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</si>
  <si>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</si>
  <si>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</si>
  <si>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</si>
  <si>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</si>
  <si>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</si>
  <si>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</si>
  <si>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</si>
  <si>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</si>
  <si>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</si>
  <si>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</si>
  <si>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</si>
  <si>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</si>
  <si>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</si>
  <si>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</si>
  <si>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</si>
  <si>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</si>
  <si>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</si>
  <si>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</si>
  <si>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</si>
  <si>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</si>
  <si>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</si>
  <si>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</si>
  <si>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</si>
  <si>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</si>
  <si>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</si>
  <si>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</si>
  <si>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</si>
  <si>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</si>
  <si>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</si>
  <si>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</si>
  <si>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</si>
  <si>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</si>
  <si>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</si>
  <si>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</si>
  <si>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</si>
  <si>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</si>
  <si>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</si>
  <si>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</si>
  <si>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</si>
  <si>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</si>
  <si>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</si>
  <si>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</si>
  <si>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</si>
  <si>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</si>
  <si>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</si>
  <si>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</si>
  <si>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</si>
  <si>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</si>
  <si>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</si>
  <si>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</si>
  <si>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</si>
  <si>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</si>
  <si>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</si>
  <si>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</si>
  <si>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</si>
  <si>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</si>
  <si>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</si>
  <si>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</si>
  <si>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</si>
  <si>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</si>
  <si>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</si>
  <si>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</si>
  <si>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</si>
  <si>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</si>
  <si>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</si>
  <si>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</si>
  <si>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</si>
  <si>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</si>
  <si>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</si>
  <si>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</si>
  <si>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</si>
  <si>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</si>
  <si>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</si>
  <si>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</si>
  <si>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</si>
  <si>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</si>
  <si>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</si>
  <si>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</si>
  <si>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</si>
  <si>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</si>
  <si>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</si>
  <si>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</si>
  <si>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</si>
  <si>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</si>
  <si>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</si>
  <si>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</si>
  <si>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</si>
  <si>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</si>
  <si>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</si>
  <si>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</si>
  <si>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</si>
  <si>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</si>
  <si>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</si>
  <si>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</si>
  <si>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</si>
  <si>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</si>
  <si>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</si>
  <si>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</si>
  <si>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</si>
  <si>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</si>
  <si>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</si>
  <si>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</si>
  <si>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</si>
  <si>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</si>
  <si>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</si>
  <si>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</si>
  <si>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</si>
  <si>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</si>
  <si>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</si>
  <si>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</si>
  <si>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</si>
  <si>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</si>
  <si>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</si>
  <si>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</si>
  <si>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</si>
  <si>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</si>
  <si>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</si>
  <si>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</si>
  <si>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</si>
  <si>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</si>
  <si>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</si>
  <si>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</si>
  <si>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</si>
  <si>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</si>
  <si>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</si>
  <si>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</si>
  <si>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</si>
  <si>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</si>
  <si>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</si>
  <si>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</si>
  <si>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</si>
  <si>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</si>
  <si>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</si>
  <si>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</si>
  <si>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</si>
  <si>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</si>
  <si>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</si>
  <si>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</si>
  <si>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</si>
  <si>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</si>
  <si>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</si>
  <si>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</si>
  <si>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</si>
  <si>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</si>
  <si>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</si>
  <si>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</si>
  <si>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</si>
  <si>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</si>
  <si>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</si>
  <si>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</si>
  <si>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</si>
  <si>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</si>
  <si>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</si>
  <si>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</si>
  <si>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</si>
  <si>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</si>
  <si>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</si>
  <si>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</si>
  <si>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</si>
  <si>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</si>
  <si>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</si>
  <si>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</si>
  <si>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</si>
  <si>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</si>
  <si>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</si>
  <si>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</si>
  <si>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</si>
  <si>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</si>
  <si>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</si>
  <si>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</si>
  <si>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</si>
  <si>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</si>
  <si>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</si>
  <si>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</si>
  <si>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</si>
  <si>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</si>
  <si>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</si>
  <si>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</si>
  <si>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</si>
  <si>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</si>
  <si>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</si>
  <si>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</si>
  <si>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</si>
  <si>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</si>
  <si>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</si>
  <si>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</si>
  <si>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</si>
  <si>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</si>
  <si>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</si>
  <si>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</si>
  <si>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</si>
  <si>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</si>
  <si>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</si>
  <si>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</si>
  <si>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</si>
  <si>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</si>
  <si>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</si>
  <si>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</si>
  <si>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</si>
  <si>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</si>
  <si>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</si>
  <si>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</si>
  <si>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</si>
  <si>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</si>
  <si>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</si>
  <si>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</si>
  <si>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</si>
  <si>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</si>
  <si>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</si>
  <si>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</si>
  <si>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</si>
  <si>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</si>
  <si>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</si>
  <si>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</si>
  <si>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</si>
  <si>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</si>
  <si>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</si>
  <si>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</si>
  <si>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</si>
  <si>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</si>
  <si>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</si>
  <si>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</si>
  <si>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</si>
  <si>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</si>
  <si>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</si>
  <si>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</si>
  <si>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</si>
  <si>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</si>
  <si>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</si>
  <si>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</si>
  <si>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</si>
  <si>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</si>
  <si>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</si>
  <si>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</si>
  <si>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</si>
  <si>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</si>
  <si>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</si>
  <si>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</si>
  <si>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</si>
  <si>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</si>
  <si>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</si>
  <si>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</si>
  <si>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</si>
  <si>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</si>
  <si>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</si>
  <si>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</si>
  <si>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</si>
  <si>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</si>
  <si>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</si>
  <si>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</si>
  <si>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</si>
  <si>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</si>
  <si>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</si>
  <si>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</si>
  <si>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</si>
  <si>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</si>
  <si>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</si>
  <si>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</si>
  <si>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</si>
  <si>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</si>
  <si>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</si>
  <si>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</si>
  <si>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</si>
  <si>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</si>
  <si>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</si>
  <si>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</si>
  <si>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</si>
  <si>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</si>
  <si>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</si>
  <si>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</si>
  <si>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</si>
  <si>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</si>
  <si>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</si>
  <si>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</si>
  <si>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</si>
  <si>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</si>
  <si>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</si>
  <si>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</si>
  <si>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</si>
  <si>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</si>
  <si>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</si>
  <si>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</si>
  <si>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</si>
  <si>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</si>
  <si>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</si>
  <si>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</si>
  <si>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</si>
  <si>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</si>
  <si>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</si>
  <si>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</si>
  <si>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</si>
  <si>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</si>
  <si>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</si>
  <si>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</si>
  <si>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</si>
  <si>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</si>
  <si>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</si>
  <si>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</si>
  <si>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</si>
  <si>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</si>
  <si>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</si>
  <si>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</si>
  <si>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</si>
  <si>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</si>
  <si>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</si>
  <si>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</si>
  <si>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</si>
  <si>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</si>
  <si>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</si>
  <si>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</si>
  <si>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</si>
  <si>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</si>
  <si>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</si>
  <si>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</si>
  <si>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</si>
  <si>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</si>
  <si>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</si>
  <si>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</si>
  <si>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</si>
  <si>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</si>
  <si>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</si>
  <si>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</si>
  <si>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</si>
  <si>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</si>
  <si>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</si>
  <si>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</si>
  <si>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</si>
  <si>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</si>
  <si>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</si>
  <si>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</si>
  <si>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</si>
  <si>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</si>
  <si>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</si>
  <si>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</si>
  <si>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</si>
  <si>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</si>
  <si>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</si>
  <si>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</si>
  <si>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</si>
  <si>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</si>
  <si>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</si>
  <si>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</si>
  <si>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</si>
  <si>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</si>
  <si>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</si>
  <si>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</si>
  <si>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</si>
  <si>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</si>
  <si>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</si>
  <si>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</si>
  <si>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</si>
  <si>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</si>
  <si>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</si>
  <si>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</si>
  <si>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</si>
  <si>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</si>
  <si>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</si>
  <si>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</si>
  <si>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</si>
  <si>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</si>
  <si>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</si>
  <si>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</si>
  <si>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</si>
  <si>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</si>
  <si>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</si>
  <si>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</si>
  <si>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</si>
  <si>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</si>
  <si>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</si>
  <si>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</si>
  <si>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</si>
  <si>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</si>
  <si>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</si>
  <si>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</si>
  <si>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</si>
  <si>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</si>
  <si>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</si>
  <si>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</si>
  <si>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</si>
  <si>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</si>
  <si>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</si>
  <si>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</si>
  <si>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</si>
  <si>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</si>
  <si>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</si>
  <si>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</si>
  <si>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</si>
  <si>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</si>
  <si>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</si>
  <si>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</si>
  <si>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</si>
  <si>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</si>
  <si>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</si>
  <si>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</si>
  <si>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</si>
  <si>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</si>
  <si>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</si>
  <si>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</si>
  <si>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</si>
  <si>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</si>
  <si>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</si>
  <si>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</si>
  <si>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</si>
  <si>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</si>
  <si>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</si>
  <si>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</si>
  <si>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</si>
  <si>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</si>
  <si>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</si>
  <si>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</si>
  <si>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</si>
  <si>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</si>
  <si>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</si>
  <si>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</si>
  <si>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</si>
  <si>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</si>
  <si>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</si>
  <si>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</si>
  <si>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</si>
  <si>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</si>
  <si>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</si>
  <si>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</si>
  <si>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</si>
  <si>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</si>
  <si>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</si>
  <si>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</si>
  <si>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</si>
  <si>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</si>
  <si>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</si>
  <si>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</si>
  <si>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</si>
  <si>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</si>
  <si>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</si>
  <si>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</si>
  <si>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</si>
  <si>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</si>
  <si>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</si>
  <si>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</si>
  <si>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</si>
  <si>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</si>
  <si>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</si>
  <si>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</si>
  <si>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</si>
  <si>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</si>
  <si>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</si>
  <si>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</si>
  <si>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</si>
  <si>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</si>
  <si>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</si>
  <si>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</si>
  <si>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</si>
  <si>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</si>
  <si>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</si>
  <si>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</si>
  <si>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</si>
  <si>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</si>
  <si>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</si>
  <si>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</si>
  <si>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</si>
  <si>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</si>
  <si>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</si>
  <si>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</si>
  <si>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</si>
  <si>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</si>
  <si>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</si>
  <si>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</si>
  <si>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</si>
  <si>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</si>
  <si>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</si>
  <si>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</si>
  <si>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</si>
  <si>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</si>
  <si>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</si>
  <si>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</si>
  <si>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</si>
  <si>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</si>
  <si>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</si>
  <si>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</si>
  <si>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</si>
  <si>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</si>
  <si>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</si>
  <si>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</si>
  <si>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</si>
  <si>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</si>
  <si>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</si>
  <si>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</si>
  <si>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</si>
  <si>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</si>
  <si>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</si>
  <si>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</si>
  <si>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</si>
  <si>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</si>
  <si>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</si>
  <si>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</si>
  <si>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</si>
  <si>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</si>
  <si>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</si>
  <si>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</si>
  <si>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</si>
  <si>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</si>
  <si>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</si>
  <si>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</si>
  <si>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</si>
  <si>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</si>
  <si>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</si>
  <si>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</si>
  <si>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</si>
  <si>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</si>
  <si>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</si>
  <si>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</si>
  <si>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</si>
  <si>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</si>
  <si>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</si>
  <si>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</si>
  <si>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</si>
  <si>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</si>
  <si>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</si>
  <si>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</si>
  <si>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</si>
  <si>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</si>
  <si>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</si>
  <si>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</si>
  <si>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</si>
  <si>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</si>
  <si>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</si>
  <si>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</si>
  <si>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</si>
  <si>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</si>
  <si>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</si>
  <si>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</si>
  <si>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</si>
  <si>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</si>
  <si>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</si>
  <si>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</si>
  <si>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</si>
  <si>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</si>
  <si>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</si>
  <si>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</si>
  <si>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</si>
  <si>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</si>
  <si>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</si>
  <si>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</si>
  <si>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</si>
  <si>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</si>
  <si>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</si>
  <si>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</si>
  <si>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</si>
  <si>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</si>
  <si>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</si>
  <si>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</si>
  <si>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</si>
  <si>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</si>
  <si>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</si>
  <si>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</si>
  <si>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</si>
  <si>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</si>
  <si>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</si>
  <si>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</si>
  <si>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</si>
  <si>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</si>
  <si>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</si>
  <si>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</si>
  <si>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</si>
  <si>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</si>
  <si>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</si>
  <si>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</si>
  <si>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</si>
  <si>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</si>
  <si>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</si>
  <si>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</si>
  <si>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</si>
  <si>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</si>
  <si>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</si>
  <si>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</si>
  <si>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</si>
  <si>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</si>
  <si>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</si>
  <si>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</si>
  <si>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</si>
  <si>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</si>
  <si>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</si>
  <si>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</si>
  <si>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</si>
  <si>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</si>
  <si>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</si>
  <si>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</si>
  <si>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</si>
  <si>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</si>
  <si>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</si>
  <si>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</si>
  <si>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</si>
  <si>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</si>
  <si>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</si>
  <si>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</si>
  <si>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</si>
  <si>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</si>
  <si>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</si>
  <si>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</si>
  <si>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</si>
  <si>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</si>
  <si>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</si>
  <si>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</si>
  <si>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</si>
  <si>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</si>
  <si>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</si>
  <si>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</si>
  <si>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</si>
  <si>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</si>
  <si>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</si>
  <si>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</si>
  <si>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</si>
  <si>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</si>
  <si>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</si>
  <si>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</si>
  <si>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</si>
  <si>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</si>
  <si>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</si>
  <si>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</si>
  <si>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</si>
  <si>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</si>
  <si>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</si>
  <si>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</si>
  <si>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</si>
  <si>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</si>
  <si>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</si>
  <si>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</si>
  <si>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</si>
  <si>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</si>
  <si>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</si>
  <si>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</si>
  <si>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</si>
  <si>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</si>
  <si>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</si>
  <si>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</si>
  <si>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</si>
  <si>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</si>
  <si>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</si>
  <si>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</si>
  <si>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</si>
  <si>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</si>
  <si>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</si>
  <si>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</si>
  <si>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</si>
  <si>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</si>
  <si>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</si>
  <si>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</si>
  <si>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</si>
  <si>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</si>
  <si>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</si>
  <si>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</si>
  <si>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</si>
  <si>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</si>
  <si>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</si>
  <si>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</si>
  <si>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</si>
  <si>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</si>
  <si>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</si>
  <si>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</si>
  <si>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</si>
  <si>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</si>
  <si>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</si>
  <si>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</si>
  <si>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</si>
  <si>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</si>
  <si>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</si>
  <si>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</si>
  <si>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</si>
  <si>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</si>
  <si>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</si>
  <si>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</si>
  <si>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</si>
  <si>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</si>
  <si>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</si>
  <si>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</si>
  <si>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</si>
  <si>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</si>
  <si>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</si>
  <si>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</si>
  <si>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</si>
  <si>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</si>
  <si>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</si>
  <si>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</si>
  <si>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</si>
  <si>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</si>
  <si>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</si>
  <si>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</si>
  <si>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</si>
  <si>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</si>
  <si>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</si>
  <si>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</si>
  <si>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</si>
  <si>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</si>
  <si>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</si>
  <si>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</si>
  <si>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</si>
  <si>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</si>
  <si>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</si>
  <si>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</si>
  <si>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</si>
  <si>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</si>
  <si>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</si>
  <si>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</si>
  <si>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</si>
  <si>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</si>
  <si>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</si>
  <si>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</si>
  <si>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</si>
  <si>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</si>
  <si>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</si>
  <si>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</si>
  <si>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</si>
  <si>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</si>
  <si>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</si>
  <si>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</si>
  <si>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</si>
  <si>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</si>
  <si>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</si>
  <si>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</si>
  <si>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</si>
  <si>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</si>
  <si>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</si>
  <si>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</si>
  <si>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</si>
  <si>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</si>
  <si>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</si>
  <si>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</si>
  <si>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</si>
  <si>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</si>
  <si>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</si>
  <si>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</si>
  <si>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</si>
  <si>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</si>
  <si>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</si>
  <si>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</si>
  <si>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</si>
  <si>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</si>
  <si>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</si>
  <si>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</si>
  <si>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</si>
  <si>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</si>
  <si>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</si>
  <si>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</si>
  <si>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</si>
  <si>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</si>
  <si>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</si>
  <si>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</si>
  <si>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</si>
  <si>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</si>
  <si>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</si>
  <si>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</si>
  <si>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</si>
  <si>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</si>
  <si>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</si>
  <si>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</si>
  <si>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</si>
  <si>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</si>
  <si>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</si>
  <si>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</si>
  <si>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</si>
  <si>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</si>
  <si>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</si>
  <si>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</si>
  <si>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</si>
  <si>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</si>
  <si>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</si>
  <si>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</si>
  <si>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</si>
  <si>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</si>
  <si>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</si>
  <si>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</si>
  <si>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</si>
  <si>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</si>
  <si>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</si>
  <si>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</si>
  <si>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</si>
  <si>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</si>
  <si>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</si>
  <si>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</si>
  <si>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</si>
  <si>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</si>
  <si>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</si>
  <si>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</si>
  <si>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</si>
  <si>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</si>
  <si>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</si>
  <si>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</si>
  <si>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</si>
  <si>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</si>
  <si>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</si>
  <si>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</si>
  <si>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</si>
  <si>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</si>
  <si>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</si>
  <si>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</si>
  <si>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</si>
  <si>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</si>
  <si>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</si>
  <si>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</si>
  <si>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</si>
  <si>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</si>
  <si>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</si>
  <si>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</si>
  <si>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</si>
  <si>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</si>
  <si>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</si>
  <si>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</si>
  <si>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</si>
  <si>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</si>
  <si>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</si>
  <si>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</si>
  <si>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</si>
  <si>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</si>
  <si>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</si>
  <si>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</si>
  <si>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</si>
  <si>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</si>
  <si>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</si>
  <si>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</si>
  <si>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</si>
  <si>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</si>
  <si>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</si>
  <si>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</si>
  <si>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</si>
  <si>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</si>
  <si>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</si>
  <si>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</si>
  <si>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</si>
  <si>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</si>
  <si>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</si>
  <si>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</si>
  <si>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</si>
  <si>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</si>
  <si>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</si>
  <si>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</si>
  <si>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</si>
  <si>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</si>
  <si>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</si>
  <si>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</si>
  <si>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</si>
  <si>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</si>
  <si>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</si>
  <si>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</si>
  <si>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</si>
  <si>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</si>
  <si>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</si>
  <si>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</si>
  <si>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</si>
  <si>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</si>
  <si>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</si>
  <si>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</si>
  <si>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</si>
  <si>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</si>
  <si>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</si>
  <si>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</si>
  <si>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</si>
  <si>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</si>
  <si>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</si>
  <si>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</si>
  <si>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</si>
  <si>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</si>
  <si>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</si>
  <si>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</si>
  <si>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</si>
  <si>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</si>
  <si>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</si>
  <si>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</si>
  <si>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</si>
  <si>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</si>
  <si>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</si>
  <si>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</si>
  <si>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</si>
  <si>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</si>
  <si>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</si>
  <si>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</si>
  <si>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</si>
  <si>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</si>
  <si>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</si>
  <si>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</si>
  <si>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</si>
  <si>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</si>
  <si>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</si>
  <si>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</si>
  <si>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</si>
  <si>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</si>
  <si>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</si>
  <si>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</si>
  <si>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</si>
  <si>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</si>
  <si>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</si>
  <si>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</si>
  <si>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</si>
  <si>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</si>
  <si>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</si>
  <si>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</si>
  <si>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</si>
  <si>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</si>
  <si>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</si>
  <si>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</si>
  <si>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</si>
  <si>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</si>
  <si>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</si>
  <si>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</si>
  <si>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</si>
  <si>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</si>
  <si>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</si>
  <si>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</si>
  <si>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</si>
  <si>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</si>
  <si>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</si>
  <si>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</si>
  <si>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</si>
  <si>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</si>
  <si>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</si>
  <si>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</si>
  <si>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</si>
  <si>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</si>
  <si>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</si>
  <si>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</si>
  <si>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</si>
  <si>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</si>
  <si>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</si>
  <si>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</si>
  <si>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</si>
  <si>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</si>
  <si>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</si>
  <si>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</si>
  <si>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</si>
  <si>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</si>
  <si>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</si>
  <si>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</si>
  <si>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</si>
  <si>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</si>
  <si>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</si>
  <si>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</si>
  <si>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</si>
  <si>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</si>
  <si>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</si>
  <si>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</si>
  <si>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</si>
  <si>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</si>
  <si>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</si>
  <si>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</si>
  <si>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</si>
  <si>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</si>
  <si>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</si>
  <si>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</si>
  <si>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</si>
  <si>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</si>
  <si>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</si>
  <si>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</si>
  <si>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</si>
  <si>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</si>
  <si>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</si>
  <si>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</si>
  <si>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</si>
  <si>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</si>
  <si>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</si>
  <si>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</si>
  <si>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</si>
  <si>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</si>
  <si>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</si>
  <si>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</si>
  <si>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</si>
  <si>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</si>
  <si>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</si>
  <si>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</si>
  <si>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</si>
  <si>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</si>
  <si>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</si>
  <si>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</si>
  <si>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</si>
  <si>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</si>
  <si>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</si>
  <si>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</si>
  <si>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</si>
  <si>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</si>
  <si>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</si>
  <si>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</si>
  <si>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</si>
  <si>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</si>
  <si>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</si>
  <si>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</si>
  <si>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</si>
  <si>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</si>
  <si>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</si>
  <si>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</si>
  <si>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</si>
  <si>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</si>
  <si>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</si>
  <si>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</si>
  <si>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</si>
  <si>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</si>
  <si>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</si>
  <si>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</si>
  <si>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</si>
  <si>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</si>
  <si>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</si>
  <si>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</si>
  <si>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</si>
  <si>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</si>
  <si>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</si>
  <si>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</si>
  <si>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</si>
  <si>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</si>
  <si>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</si>
  <si>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</si>
  <si>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</si>
  <si>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</si>
  <si>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</si>
  <si>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</si>
  <si>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</si>
  <si>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</si>
  <si>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</si>
  <si>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</si>
  <si>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</si>
  <si>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</si>
  <si>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</si>
  <si>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</si>
  <si>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</si>
  <si>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</si>
  <si>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</si>
  <si>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</si>
  <si>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</si>
  <si>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</si>
  <si>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</si>
  <si>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</si>
  <si>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</si>
  <si>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</si>
  <si>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</si>
  <si>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</si>
  <si>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</si>
  <si>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</si>
  <si>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</si>
  <si>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</si>
  <si>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</si>
  <si>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</si>
  <si>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</si>
  <si>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</si>
  <si>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</si>
  <si>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</si>
  <si>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</si>
  <si>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</si>
  <si>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</si>
  <si>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</si>
  <si>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</si>
  <si>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</si>
  <si>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</si>
  <si>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</si>
  <si>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</si>
  <si>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</si>
  <si>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</si>
  <si>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</si>
  <si>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</si>
  <si>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</si>
  <si>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</si>
  <si>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</si>
  <si>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</si>
  <si>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</si>
  <si>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</si>
  <si>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</si>
  <si>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</si>
  <si>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</si>
  <si>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</si>
  <si>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</si>
  <si>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</si>
  <si>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</si>
  <si>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</si>
  <si>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</si>
  <si>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</si>
  <si>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</si>
  <si>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</si>
  <si>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</si>
  <si>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</si>
  <si>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</si>
  <si>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</si>
  <si>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</si>
  <si>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</si>
  <si>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</si>
  <si>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</si>
  <si>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</si>
  <si>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</si>
  <si>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</si>
  <si>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</si>
  <si>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</si>
  <si>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</si>
  <si>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</si>
  <si>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</si>
  <si>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</si>
  <si>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</si>
  <si>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</si>
  <si>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</si>
  <si>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</si>
  <si>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</si>
  <si>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</si>
  <si>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</si>
  <si>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</si>
  <si>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</si>
  <si>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</si>
  <si>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</si>
  <si>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</si>
  <si>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</si>
  <si>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</si>
  <si>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</si>
  <si>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</si>
  <si>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</si>
  <si>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</si>
  <si>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</si>
  <si>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</si>
  <si>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</si>
  <si>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</si>
  <si>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</si>
  <si>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</si>
  <si>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</si>
  <si>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</si>
  <si>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</si>
  <si>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</si>
  <si>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</si>
  <si>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</si>
  <si>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</si>
  <si>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</si>
  <si>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</si>
  <si>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</si>
  <si>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</si>
  <si>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</si>
  <si>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</si>
  <si>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</si>
  <si>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</si>
  <si>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</si>
  <si>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</si>
  <si>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</si>
  <si>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</si>
  <si>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</si>
  <si>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</si>
  <si>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</si>
  <si>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</si>
  <si>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</si>
  <si>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</si>
  <si>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</si>
  <si>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</si>
  <si>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</si>
  <si>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</si>
  <si>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</si>
  <si>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</si>
  <si>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</si>
  <si>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</si>
  <si>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</si>
  <si>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</si>
  <si>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</si>
  <si>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</si>
  <si>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</si>
  <si>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</si>
  <si>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</si>
  <si>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</si>
  <si>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</si>
  <si>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</si>
  <si>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</si>
  <si>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</si>
  <si>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</si>
  <si>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</si>
  <si>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</si>
  <si>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</si>
  <si>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</si>
  <si>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</si>
  <si>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</si>
  <si>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</si>
  <si>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</si>
  <si>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</si>
  <si>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</si>
  <si>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</si>
  <si>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</si>
  <si>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</si>
  <si>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</si>
  <si>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</si>
  <si>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</si>
  <si>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</si>
  <si>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</si>
  <si>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</si>
  <si>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</si>
  <si>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</si>
  <si>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</si>
  <si>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</si>
  <si>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</si>
  <si>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</si>
  <si>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</si>
  <si>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</si>
  <si>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</si>
  <si>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</si>
  <si>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</si>
  <si>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</si>
  <si>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</si>
  <si>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</si>
  <si>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</si>
  <si>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</si>
  <si>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</si>
  <si>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</si>
  <si>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</si>
  <si>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</si>
  <si>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</si>
  <si>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</si>
  <si>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</si>
  <si>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</si>
  <si>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</si>
  <si>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</si>
  <si>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</si>
  <si>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</si>
  <si>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</si>
  <si>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</si>
  <si>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</si>
  <si>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</si>
  <si>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</si>
  <si>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</si>
  <si>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</si>
  <si>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</si>
  <si>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</si>
  <si>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</si>
  <si>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</si>
  <si>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</si>
  <si>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</si>
  <si>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</si>
  <si>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</si>
  <si>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</si>
  <si>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</si>
  <si>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</si>
  <si>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</si>
  <si>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</si>
  <si>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</si>
  <si>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</si>
  <si>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</si>
  <si>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</si>
  <si>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</si>
  <si>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</si>
  <si>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</si>
  <si>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</si>
  <si>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</si>
  <si>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</si>
  <si>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</si>
  <si>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</si>
  <si>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</si>
  <si>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</si>
  <si>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</si>
  <si>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</si>
  <si>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</si>
  <si>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</si>
  <si>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</si>
  <si>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</si>
  <si>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</si>
  <si>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</si>
  <si>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</si>
  <si>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</si>
  <si>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</si>
  <si>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</si>
  <si>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</si>
  <si>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</si>
  <si>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</si>
  <si>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</si>
  <si>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</si>
  <si>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</si>
  <si>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</si>
  <si>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</si>
  <si>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</si>
  <si>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</si>
  <si>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</si>
  <si>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</si>
  <si>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</si>
  <si>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</si>
  <si>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</si>
  <si>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</si>
  <si>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</si>
  <si>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</si>
  <si>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</si>
  <si>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</si>
  <si>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</si>
  <si>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</si>
  <si>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</si>
  <si>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</si>
  <si>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</si>
  <si>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</si>
  <si>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</si>
  <si>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</si>
  <si>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</si>
  <si>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</si>
  <si>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</si>
  <si>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</si>
  <si>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</si>
  <si>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</si>
  <si>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</si>
  <si>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</si>
  <si>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</si>
  <si>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</si>
  <si>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</si>
  <si>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</si>
  <si>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</si>
  <si>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</si>
  <si>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</si>
  <si>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</si>
  <si>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</si>
  <si>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</si>
  <si>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</si>
  <si>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</si>
  <si>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</si>
  <si>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</si>
  <si>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</si>
  <si>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</si>
  <si>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</si>
  <si>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</si>
  <si>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</si>
  <si>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</si>
  <si>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</si>
  <si>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</si>
  <si>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</si>
  <si>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</si>
  <si>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</si>
  <si>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</si>
  <si>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</si>
  <si>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</si>
  <si>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</si>
  <si>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</si>
  <si>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</si>
  <si>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</si>
  <si>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</si>
  <si>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</si>
  <si>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</si>
  <si>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</si>
  <si>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</si>
  <si>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</si>
  <si>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</si>
  <si>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</si>
  <si>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</si>
  <si>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</si>
  <si>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</si>
  <si>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</si>
  <si>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</si>
  <si>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</si>
  <si>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</si>
  <si>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</si>
  <si>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</si>
  <si>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</si>
  <si>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</si>
  <si>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</si>
  <si>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</si>
  <si>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</si>
  <si>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</si>
  <si>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</si>
  <si>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</si>
  <si>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</si>
  <si>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</si>
  <si>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</si>
  <si>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</si>
  <si>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</si>
  <si>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</si>
  <si>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</si>
  <si>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</si>
  <si>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</si>
  <si>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</si>
  <si>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</si>
  <si>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</si>
  <si>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</si>
  <si>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</si>
  <si>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</si>
  <si>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</si>
  <si>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</si>
  <si>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</si>
  <si>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</si>
  <si>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</si>
  <si>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</si>
  <si>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</si>
  <si>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</si>
  <si>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</si>
  <si>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</si>
  <si>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</si>
  <si>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</si>
  <si>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</si>
  <si>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</si>
  <si>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</si>
  <si>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</si>
  <si>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</si>
  <si>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</si>
  <si>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</si>
  <si>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</si>
  <si>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</si>
  <si>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</si>
  <si>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</si>
  <si>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</si>
  <si>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</si>
  <si>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</si>
  <si>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</si>
  <si>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</si>
  <si>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</si>
  <si>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</si>
  <si>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</si>
  <si>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</si>
  <si>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</si>
  <si>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</si>
  <si>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</si>
  <si>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</si>
  <si>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</si>
  <si>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</si>
  <si>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</si>
  <si>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</si>
  <si>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</si>
  <si>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</si>
  <si>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</si>
  <si>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</si>
  <si>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</si>
  <si>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</si>
  <si>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</si>
  <si>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</si>
  <si>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</si>
  <si>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</si>
  <si>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</si>
  <si>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</si>
  <si>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</si>
  <si>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</si>
  <si>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</si>
  <si>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</si>
  <si>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</si>
  <si>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</si>
  <si>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</si>
  <si>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</si>
  <si>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</si>
  <si>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</si>
  <si>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</si>
  <si>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</si>
  <si>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</si>
  <si>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</si>
  <si>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</si>
  <si>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</si>
  <si>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</si>
  <si>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</si>
  <si>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</si>
  <si>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</si>
  <si>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</si>
  <si>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</si>
  <si>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</si>
  <si>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</si>
  <si>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</si>
  <si>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</si>
  <si>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</si>
  <si>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</si>
  <si>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</si>
  <si>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</si>
  <si>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</si>
  <si>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</si>
  <si>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</si>
  <si>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</si>
  <si>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</si>
  <si>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</si>
  <si>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</si>
  <si>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</si>
  <si>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</si>
  <si>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</si>
  <si>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</si>
  <si>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</si>
  <si>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</si>
  <si>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</si>
  <si>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</si>
  <si>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</si>
  <si>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</si>
  <si>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</si>
  <si>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</si>
  <si>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</si>
  <si>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</si>
  <si>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</si>
  <si>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</si>
  <si>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</si>
  <si>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</si>
  <si>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</si>
  <si>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</si>
  <si>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</si>
  <si>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</si>
  <si>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</si>
  <si>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</si>
  <si>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</si>
  <si>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</si>
  <si>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</si>
  <si>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</si>
  <si>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</si>
  <si>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</si>
  <si>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</si>
  <si>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</si>
  <si>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</si>
  <si>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</si>
  <si>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</si>
  <si>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</si>
  <si>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</si>
  <si>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</si>
  <si>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</si>
  <si>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</si>
  <si>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</si>
  <si>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</si>
  <si>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</si>
  <si>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</si>
  <si>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</si>
  <si>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</si>
  <si>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</si>
  <si>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</si>
  <si>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</si>
  <si>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</si>
  <si>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</si>
  <si>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</si>
  <si>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</si>
  <si>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</si>
  <si>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</si>
  <si>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</si>
  <si>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</si>
  <si>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</si>
  <si>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</si>
  <si>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</si>
  <si>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</si>
  <si>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</si>
  <si>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</si>
  <si>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</si>
  <si>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</si>
  <si>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</si>
  <si>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</si>
  <si>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</si>
  <si>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</si>
  <si>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</si>
  <si>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</si>
  <si>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</si>
  <si>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</si>
  <si>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</si>
  <si>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</si>
  <si>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</si>
  <si>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</si>
  <si>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</si>
  <si>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</si>
  <si>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</si>
  <si>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</si>
  <si>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</si>
  <si>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</si>
  <si>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</si>
  <si>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</si>
  <si>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</si>
  <si>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</si>
  <si>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</si>
  <si>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</si>
  <si>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</si>
  <si>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</si>
  <si>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</si>
  <si>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</si>
  <si>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</si>
  <si>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</si>
  <si>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</si>
  <si>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</si>
  <si>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</si>
  <si>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</si>
  <si>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</si>
  <si>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</si>
  <si>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</si>
  <si>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</si>
  <si>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</si>
  <si>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</si>
  <si>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</si>
  <si>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</si>
  <si>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</si>
  <si>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</si>
  <si>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</si>
  <si>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</si>
  <si>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</si>
  <si>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</si>
  <si>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</si>
  <si>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</si>
  <si>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</si>
  <si>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</si>
  <si>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</si>
  <si>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</si>
  <si>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</si>
  <si>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</si>
  <si>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</si>
  <si>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</si>
  <si>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</si>
  <si>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</si>
  <si>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</si>
  <si>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</si>
  <si>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</si>
  <si>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</si>
  <si>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</si>
  <si>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</si>
  <si>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</si>
  <si>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</si>
  <si>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</si>
  <si>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</si>
  <si>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</si>
  <si>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</si>
  <si>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</si>
  <si>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</si>
  <si>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</si>
  <si>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</si>
  <si>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</si>
  <si>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</si>
  <si>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</si>
  <si>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</si>
  <si>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</si>
  <si>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</si>
  <si>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</si>
  <si>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</si>
  <si>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</si>
  <si>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</si>
  <si>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</si>
  <si>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</si>
  <si>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</si>
  <si>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</si>
  <si>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</si>
  <si>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</si>
  <si>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</si>
  <si>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</si>
  <si>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</si>
  <si>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</si>
  <si>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</si>
  <si>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</si>
  <si>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</si>
  <si>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</si>
  <si>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</si>
  <si>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</si>
  <si>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</si>
  <si>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</si>
  <si>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</si>
  <si>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</si>
  <si>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</si>
  <si>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</si>
  <si>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</si>
  <si>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</si>
  <si>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</si>
  <si>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</si>
  <si>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</si>
  <si>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</si>
  <si>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</si>
  <si>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</si>
  <si>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</si>
  <si>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</si>
  <si>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</si>
  <si>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</si>
  <si>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</si>
  <si>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</si>
  <si>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</si>
  <si>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</si>
  <si>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</si>
  <si>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</si>
  <si>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</si>
  <si>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</si>
  <si>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</si>
  <si>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</si>
  <si>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</si>
  <si>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</si>
  <si>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</si>
  <si>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</si>
  <si>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</si>
  <si>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</si>
  <si>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</si>
  <si>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</si>
  <si>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</si>
  <si>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</si>
  <si>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</si>
  <si>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</si>
  <si>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</si>
  <si>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</si>
  <si>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</si>
  <si>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</si>
  <si>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</si>
  <si>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</si>
  <si>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</si>
  <si>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</si>
  <si>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</si>
  <si>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</si>
  <si>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</si>
  <si>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</si>
  <si>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</si>
  <si>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</si>
  <si>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</si>
  <si>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</si>
  <si>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</si>
  <si>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</si>
  <si>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</si>
  <si>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</si>
  <si>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</si>
  <si>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</si>
  <si>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</si>
  <si>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</si>
  <si>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</si>
  <si>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</si>
  <si>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</si>
  <si>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</si>
  <si>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</si>
  <si>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</si>
  <si>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</si>
  <si>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</si>
  <si>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</si>
  <si>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</si>
  <si>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</si>
  <si>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</si>
  <si>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</si>
  <si>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</si>
  <si>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</si>
  <si>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</si>
  <si>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</si>
  <si>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</si>
  <si>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</si>
  <si>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</si>
  <si>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</si>
  <si>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</si>
  <si>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</si>
  <si>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</si>
  <si>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</si>
  <si>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</si>
  <si>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</si>
  <si>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</si>
  <si>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</si>
  <si>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</si>
  <si>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</si>
  <si>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</si>
  <si>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</si>
  <si>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</si>
  <si>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</si>
  <si>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</si>
  <si>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</si>
  <si>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</si>
  <si>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</si>
  <si>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</si>
  <si>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</si>
  <si>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</si>
  <si>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</si>
  <si>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</si>
  <si>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</si>
  <si>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</si>
  <si>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</si>
  <si>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</si>
  <si>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</si>
  <si>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</si>
  <si>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</si>
  <si>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</si>
  <si>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</si>
  <si>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</si>
  <si>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</si>
  <si>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</si>
  <si>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</si>
  <si>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</si>
  <si>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</si>
  <si>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</si>
  <si>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</si>
  <si>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</si>
  <si>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</si>
  <si>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</si>
  <si>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</si>
  <si>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</si>
  <si>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</si>
  <si>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</si>
  <si>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</si>
  <si>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</si>
  <si>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</si>
  <si>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</si>
  <si>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</si>
  <si>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</si>
  <si>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</si>
  <si>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</si>
  <si>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</si>
  <si>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</si>
  <si>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</si>
  <si>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</si>
  <si>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</si>
  <si>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</si>
  <si>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</si>
  <si>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</si>
  <si>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</si>
  <si>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</si>
  <si>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</si>
  <si>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</si>
  <si>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</si>
  <si>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</si>
  <si>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</si>
  <si>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</si>
  <si>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</si>
  <si>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</si>
  <si>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</si>
  <si>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</si>
  <si>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</si>
  <si>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</si>
  <si>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</si>
  <si>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</si>
  <si>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</si>
  <si>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</si>
  <si>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</si>
  <si>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</si>
  <si>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</si>
  <si>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</si>
  <si>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</si>
  <si>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</si>
  <si>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</si>
  <si>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</si>
  <si>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</si>
  <si>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</si>
  <si>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</si>
  <si>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</si>
  <si>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</si>
  <si>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</si>
  <si>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</si>
  <si>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</si>
  <si>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</si>
  <si>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</si>
  <si>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</si>
  <si>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</si>
  <si>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</si>
  <si>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</si>
  <si>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</si>
  <si>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</si>
  <si>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</si>
  <si>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</si>
  <si>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</si>
  <si>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</si>
  <si>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</si>
  <si>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</si>
  <si>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</si>
  <si>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</si>
  <si>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</si>
  <si>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</si>
  <si>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</si>
  <si>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</si>
  <si>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</si>
  <si>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</si>
  <si>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</si>
  <si>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</si>
  <si>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</si>
  <si>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</si>
  <si>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</si>
  <si>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</si>
  <si>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</si>
  <si>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</si>
  <si>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</si>
  <si>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</si>
  <si>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</si>
  <si>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</si>
  <si>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</si>
  <si>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</si>
  <si>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</si>
  <si>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</si>
  <si>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</si>
  <si>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</si>
  <si>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</si>
  <si>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</si>
  <si>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</si>
  <si>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</si>
  <si>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</si>
  <si>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</si>
  <si>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</si>
  <si>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</si>
  <si>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</si>
  <si>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</si>
  <si>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</si>
  <si>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</si>
  <si>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</si>
  <si>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</si>
  <si>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</si>
  <si>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</si>
  <si>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</si>
  <si>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</si>
  <si>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</si>
  <si>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</si>
  <si>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</si>
  <si>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</si>
  <si>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</si>
  <si>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</si>
  <si>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</si>
  <si>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</si>
  <si>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</si>
  <si>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</si>
  <si>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</si>
  <si>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</si>
  <si>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</si>
  <si>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</si>
  <si>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</si>
  <si>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</si>
  <si>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</si>
  <si>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</si>
  <si>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</si>
  <si>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</si>
  <si>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</si>
  <si>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</si>
  <si>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</si>
  <si>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</si>
  <si>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</si>
  <si>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</si>
  <si>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</si>
  <si>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</si>
  <si>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</si>
  <si>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</si>
  <si>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</si>
  <si>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</si>
  <si>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</si>
  <si>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</si>
  <si>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</si>
  <si>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</si>
  <si>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</si>
  <si>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</si>
  <si>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</si>
  <si>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</si>
  <si>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</si>
  <si>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</si>
  <si>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</si>
  <si>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</si>
  <si>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</si>
  <si>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</si>
  <si>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</si>
  <si>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</si>
  <si>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</si>
  <si>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</si>
  <si>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</si>
  <si>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</si>
  <si>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</si>
  <si>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</si>
  <si>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</si>
  <si>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</si>
  <si>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</si>
  <si>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</si>
  <si>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</si>
  <si>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</si>
  <si>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</si>
  <si>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</si>
  <si>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</si>
  <si>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</si>
  <si>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</si>
  <si>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</si>
  <si>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</si>
  <si>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</si>
  <si>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</si>
  <si>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</si>
  <si>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</si>
  <si>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</si>
  <si>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</si>
  <si>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</si>
  <si>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</si>
  <si>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</si>
  <si>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</si>
  <si>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</si>
  <si>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</si>
  <si>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</si>
  <si>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</si>
  <si>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</si>
  <si>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</si>
  <si>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</si>
  <si>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</si>
  <si>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</si>
  <si>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</si>
  <si>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</si>
  <si>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</si>
  <si>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</si>
  <si>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</si>
  <si>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</si>
  <si>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</si>
  <si>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</si>
  <si>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</si>
  <si>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</si>
  <si>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</si>
  <si>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</si>
  <si>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</si>
  <si>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</si>
  <si>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</si>
  <si>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</si>
  <si>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</si>
  <si>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</si>
  <si>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</si>
  <si>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</si>
  <si>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</si>
  <si>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</si>
  <si>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</si>
  <si>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</si>
  <si>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</si>
  <si>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</si>
  <si>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</si>
  <si>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</si>
  <si>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</si>
  <si>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</si>
  <si>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</si>
  <si>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</si>
  <si>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</si>
  <si>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</si>
  <si>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</si>
  <si>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</si>
  <si>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</si>
  <si>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</si>
  <si>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</si>
  <si>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</si>
  <si>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</si>
  <si>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</si>
  <si>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</si>
  <si>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</si>
  <si>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</si>
  <si>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</si>
  <si>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</si>
  <si>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</si>
  <si>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</si>
  <si>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</si>
  <si>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</si>
  <si>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</si>
  <si>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</si>
  <si>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</si>
  <si>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</si>
  <si>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</si>
  <si>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</si>
  <si>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</si>
  <si>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</si>
  <si>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</si>
  <si>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</si>
  <si>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</si>
  <si>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</si>
  <si>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</si>
  <si>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</si>
  <si>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</si>
  <si>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</si>
  <si>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</si>
  <si>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</si>
  <si>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</si>
  <si>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</si>
  <si>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</si>
  <si>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</si>
  <si>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</si>
  <si>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</si>
  <si>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</si>
  <si>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</si>
  <si>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</si>
  <si>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</si>
  <si>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</si>
  <si>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</si>
  <si>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</si>
  <si>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</si>
  <si>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</si>
  <si>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</si>
  <si>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</si>
  <si>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</si>
  <si>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</si>
  <si>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</si>
  <si>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</si>
  <si>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</si>
  <si>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</si>
  <si>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</si>
  <si>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</si>
  <si>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</si>
  <si>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</si>
  <si>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</si>
  <si>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</si>
  <si>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</si>
  <si>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</si>
  <si>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</si>
  <si>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</si>
  <si>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</si>
  <si>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</si>
  <si>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</si>
  <si>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</si>
  <si>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</si>
  <si>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</si>
  <si>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</si>
  <si>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</si>
  <si>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</si>
  <si>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</si>
  <si>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</si>
  <si>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</si>
  <si>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</si>
  <si>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</si>
  <si>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</si>
  <si>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</si>
  <si>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</si>
  <si>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</si>
  <si>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</si>
  <si>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</si>
  <si>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</si>
  <si>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</si>
  <si>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</si>
  <si>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</si>
  <si>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</si>
  <si>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</si>
  <si>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</si>
  <si>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</si>
  <si>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</si>
  <si>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</si>
  <si>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</si>
  <si>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</si>
  <si>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</si>
  <si>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</si>
  <si>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</si>
  <si>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</si>
  <si>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</si>
  <si>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</si>
  <si>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</si>
  <si>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</si>
  <si>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</si>
  <si>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</si>
  <si>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</si>
  <si>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</si>
  <si>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</si>
  <si>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</si>
  <si>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</si>
  <si>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</si>
  <si>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</si>
  <si>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</si>
  <si>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</si>
  <si>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</si>
  <si>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</si>
  <si>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</si>
  <si>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</si>
  <si>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</si>
  <si>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</si>
  <si>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</si>
  <si>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</si>
  <si>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</si>
  <si>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</si>
  <si>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</si>
  <si>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</si>
  <si>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</si>
  <si>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</si>
  <si>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</si>
  <si>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</si>
  <si>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</si>
  <si>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</si>
  <si>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</si>
  <si>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</si>
  <si>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</si>
  <si>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</si>
  <si>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</si>
  <si>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</si>
  <si>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</si>
  <si>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</si>
  <si>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</si>
  <si>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</si>
  <si>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</si>
  <si>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</si>
  <si>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</si>
  <si>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</si>
  <si>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</si>
  <si>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</si>
  <si>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</si>
  <si>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</si>
  <si>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</si>
  <si>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</si>
  <si>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</si>
  <si>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</si>
  <si>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</si>
  <si>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</si>
  <si>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</si>
  <si>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</si>
  <si>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</si>
  <si>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</si>
  <si>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</si>
  <si>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</si>
  <si>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</si>
  <si>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</si>
  <si>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</si>
  <si>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</si>
  <si>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</si>
  <si>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</si>
  <si>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</si>
  <si>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</si>
  <si>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</si>
  <si>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</si>
  <si>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</si>
  <si>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</si>
  <si>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</si>
  <si>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</si>
  <si>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</si>
  <si>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</si>
  <si>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</si>
  <si>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</si>
  <si>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</si>
  <si>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</si>
  <si>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</si>
  <si>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</si>
  <si>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</si>
  <si>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</si>
  <si>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</si>
  <si>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</si>
  <si>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</si>
  <si>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</si>
  <si>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</si>
  <si>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</si>
  <si>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</si>
  <si>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</si>
  <si>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</si>
  <si>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</si>
  <si>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</si>
  <si>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</si>
  <si>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</si>
  <si>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</si>
  <si>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</si>
  <si>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</si>
  <si>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</si>
  <si>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</si>
  <si>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</si>
  <si>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</si>
  <si>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</si>
  <si>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</si>
  <si>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</si>
  <si>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</si>
  <si>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</si>
  <si>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</si>
  <si>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</si>
  <si>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</si>
  <si>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</si>
  <si>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</si>
  <si>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</si>
  <si>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</si>
  <si>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</si>
  <si>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</si>
  <si>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</si>
  <si>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</si>
  <si>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</si>
  <si>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</si>
  <si>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</si>
  <si>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</si>
  <si>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</si>
  <si>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</si>
  <si>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</si>
  <si>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</si>
  <si>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</si>
  <si>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</si>
  <si>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</si>
  <si>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</si>
  <si>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</si>
  <si>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</si>
  <si>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</si>
  <si>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</si>
  <si>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</si>
  <si>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</si>
  <si>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</si>
  <si>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</si>
  <si>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</si>
  <si>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</si>
  <si>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</si>
  <si>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</si>
  <si>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</si>
  <si>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</si>
  <si>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</si>
  <si>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</si>
  <si>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</si>
  <si>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</si>
  <si>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</si>
  <si>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</si>
  <si>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</si>
  <si>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</si>
  <si>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</si>
  <si>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</si>
  <si>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</si>
  <si>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</si>
  <si>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</si>
  <si>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</si>
  <si>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</si>
  <si>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</si>
  <si>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</si>
  <si>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</si>
  <si>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</si>
  <si>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</si>
  <si>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</si>
  <si>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</si>
  <si>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</si>
  <si>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</si>
  <si>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</si>
  <si>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</si>
  <si>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</si>
  <si>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</si>
  <si>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</si>
  <si>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</si>
  <si>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</si>
  <si>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</si>
  <si>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</si>
  <si>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</si>
  <si>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</si>
  <si>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</si>
  <si>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</si>
  <si>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</si>
  <si>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</si>
  <si>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</si>
  <si>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</si>
  <si>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</si>
  <si>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</si>
  <si>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</si>
  <si>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</si>
  <si>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</si>
  <si>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</si>
  <si>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</si>
  <si>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</si>
  <si>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</si>
  <si>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</si>
  <si>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</si>
  <si>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</si>
  <si>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</si>
  <si>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</si>
  <si>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</si>
  <si>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</si>
  <si>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</si>
  <si>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</si>
  <si>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</si>
  <si>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</si>
  <si>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</si>
  <si>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</si>
  <si>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</si>
  <si>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</si>
  <si>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</si>
  <si>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</si>
  <si>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</si>
  <si>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</si>
  <si>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</si>
  <si>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</si>
  <si>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</si>
  <si>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</si>
  <si>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</si>
  <si>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</si>
  <si>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</si>
  <si>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</si>
  <si>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</si>
  <si>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</si>
  <si>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</si>
  <si>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</si>
  <si>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</si>
  <si>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</si>
  <si>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</si>
  <si>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</si>
  <si>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</si>
  <si>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</si>
  <si>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</si>
  <si>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</si>
  <si>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</si>
  <si>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</si>
  <si>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</si>
  <si>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</si>
  <si>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</si>
  <si>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</si>
  <si>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</si>
  <si>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</si>
  <si>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</si>
  <si>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</si>
  <si>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</si>
  <si>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</si>
  <si>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</si>
  <si>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</si>
  <si>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</si>
  <si>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</si>
  <si>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</si>
  <si>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</si>
  <si>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</si>
  <si>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</si>
  <si>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</si>
  <si>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</si>
  <si>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</si>
  <si>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</si>
  <si>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</si>
  <si>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</si>
  <si>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</si>
  <si>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</si>
  <si>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</si>
  <si>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</si>
  <si>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</si>
  <si>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</si>
  <si>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</si>
  <si>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</si>
  <si>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</si>
  <si>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</si>
  <si>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</si>
  <si>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</si>
  <si>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</si>
  <si>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</si>
  <si>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</si>
  <si>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</si>
  <si>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</si>
  <si>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</si>
  <si>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</si>
  <si>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</si>
  <si>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</si>
  <si>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</si>
  <si>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</si>
  <si>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</si>
  <si>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</si>
  <si>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</si>
  <si>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</si>
  <si>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</si>
  <si>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</si>
  <si>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</si>
  <si>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</si>
  <si>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</si>
  <si>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</si>
  <si>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</si>
  <si>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</si>
  <si>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</si>
  <si>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</si>
  <si>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</si>
  <si>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</si>
  <si>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</si>
  <si>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</si>
  <si>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</si>
  <si>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</si>
  <si>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</si>
  <si>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</si>
  <si>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</si>
  <si>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</si>
  <si>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</si>
  <si>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</si>
  <si>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</si>
  <si>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</si>
  <si>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</si>
  <si>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</si>
  <si>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</si>
  <si>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</si>
  <si>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</si>
  <si>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</si>
  <si>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</si>
  <si>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</si>
  <si>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</si>
  <si>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</si>
  <si>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</si>
  <si>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</si>
  <si>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</si>
  <si>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</si>
  <si>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</si>
  <si>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</si>
  <si>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</si>
  <si>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</si>
  <si>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</si>
  <si>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</si>
  <si>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</si>
  <si>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</si>
  <si>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</si>
  <si>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</si>
  <si>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</si>
  <si>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</si>
  <si>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</si>
  <si>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</si>
  <si>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</si>
  <si>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</si>
  <si>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</si>
  <si>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</si>
  <si>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</si>
  <si>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</si>
  <si>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</si>
  <si>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</si>
  <si>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</si>
  <si>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</si>
  <si>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</si>
  <si>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</si>
  <si>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</si>
  <si>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</si>
  <si>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</si>
  <si>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</si>
  <si>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</si>
  <si>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</si>
  <si>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</si>
  <si>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</si>
  <si>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</si>
  <si>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</si>
  <si>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</si>
  <si>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</si>
  <si>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</si>
  <si>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</si>
  <si>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</si>
  <si>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</si>
  <si>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</si>
  <si>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</si>
  <si>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</si>
  <si>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</si>
  <si>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</si>
  <si>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</si>
  <si>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</si>
  <si>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</si>
  <si>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</si>
  <si>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</si>
  <si>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</si>
  <si>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</si>
  <si>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</si>
  <si>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</si>
  <si>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</si>
  <si>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</si>
  <si>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</si>
  <si>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</si>
  <si>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</si>
  <si>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</si>
  <si>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</si>
  <si>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</si>
  <si>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</si>
  <si>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</si>
  <si>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</si>
  <si>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</si>
  <si>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</si>
  <si>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</si>
  <si>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</si>
  <si>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</si>
  <si>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</si>
  <si>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</si>
  <si>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</si>
  <si>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</si>
  <si>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</si>
  <si>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</si>
  <si>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</si>
  <si>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</si>
  <si>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</si>
  <si>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</si>
  <si>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</si>
  <si>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</si>
  <si>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</si>
  <si>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</si>
  <si>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</si>
  <si>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</si>
  <si>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</si>
  <si>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</si>
  <si>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</si>
  <si>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</si>
  <si>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</si>
  <si>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</si>
  <si>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</si>
  <si>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</si>
  <si>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</si>
  <si>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</si>
  <si>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</si>
  <si>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</si>
  <si>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</si>
  <si>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</si>
  <si>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</si>
  <si>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</si>
  <si>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</si>
  <si>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</si>
  <si>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</si>
  <si>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</si>
  <si>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</si>
  <si>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</si>
  <si>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</si>
  <si>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</si>
  <si>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</si>
  <si>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</si>
  <si>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</si>
  <si>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</si>
  <si>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</si>
  <si>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</si>
  <si>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</si>
  <si>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</si>
  <si>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</si>
  <si>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</si>
  <si>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</si>
  <si>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</si>
  <si>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</si>
  <si>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</si>
  <si>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</si>
  <si>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</si>
  <si>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</si>
  <si>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</si>
  <si>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</si>
  <si>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</si>
  <si>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</si>
  <si>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</si>
  <si>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</si>
  <si>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</si>
  <si>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</si>
  <si>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</si>
  <si>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</si>
  <si>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</si>
  <si>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</si>
  <si>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</si>
  <si>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</si>
  <si>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</si>
  <si>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</si>
  <si>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</si>
  <si>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</si>
  <si>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</si>
  <si>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</si>
  <si>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</si>
  <si>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</si>
  <si>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</si>
  <si>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</si>
  <si>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</si>
  <si>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</si>
  <si>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</si>
  <si>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</si>
  <si>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</si>
  <si>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</si>
  <si>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</si>
  <si>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</si>
  <si>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</si>
  <si>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</si>
  <si>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</si>
  <si>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</si>
  <si>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</si>
  <si>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</si>
  <si>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</si>
  <si>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</si>
  <si>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</si>
  <si>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</si>
  <si>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</si>
  <si>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</si>
  <si>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</si>
  <si>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</si>
  <si>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</si>
  <si>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</si>
  <si>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</si>
  <si>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</si>
  <si>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</si>
  <si>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</si>
  <si>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</si>
  <si>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</si>
  <si>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</si>
  <si>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</si>
  <si>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</si>
  <si>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</si>
  <si>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</si>
  <si>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</si>
  <si>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</si>
  <si>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</si>
  <si>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</si>
  <si>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</si>
  <si>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</si>
  <si>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</si>
  <si>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</si>
  <si>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</si>
  <si>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</si>
  <si>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</si>
  <si>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</si>
  <si>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</si>
  <si>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</si>
  <si>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</si>
  <si>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</si>
  <si>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</si>
  <si>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</si>
  <si>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</si>
  <si>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</si>
  <si>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</si>
  <si>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</si>
  <si>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</si>
  <si>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</si>
  <si>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</si>
  <si>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</si>
  <si>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</si>
  <si>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</si>
  <si>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</si>
  <si>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</si>
  <si>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</si>
  <si>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</si>
  <si>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</si>
  <si>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</si>
  <si>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</si>
  <si>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</si>
  <si>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</si>
  <si>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</si>
  <si>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</si>
  <si>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</si>
  <si>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</si>
  <si>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</si>
  <si>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</si>
  <si>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</si>
  <si>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</si>
  <si>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</si>
  <si>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</si>
  <si>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</si>
  <si>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</si>
  <si>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</si>
  <si>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</si>
  <si>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</si>
  <si>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</si>
  <si>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</si>
  <si>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</si>
  <si>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</si>
  <si>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</si>
  <si>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</si>
  <si>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</si>
  <si>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</si>
  <si>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</si>
  <si>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</si>
  <si>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</si>
  <si>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</si>
  <si>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</si>
  <si>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</si>
  <si>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</si>
  <si>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</si>
  <si>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</si>
  <si>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</si>
  <si>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</si>
  <si>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</si>
  <si>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</si>
  <si>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</si>
  <si>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</si>
  <si>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</si>
  <si>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</si>
  <si>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</si>
  <si>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</si>
  <si>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</si>
  <si>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</si>
  <si>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</si>
  <si>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</si>
  <si>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</si>
  <si>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</si>
  <si>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</si>
  <si>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</si>
  <si>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</si>
  <si>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</si>
  <si>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</si>
  <si>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</si>
  <si>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</si>
  <si>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</si>
  <si>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</si>
  <si>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</si>
  <si>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</si>
  <si>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</si>
  <si>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</si>
  <si>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</si>
  <si>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</si>
  <si>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</si>
  <si>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</si>
  <si>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</si>
  <si>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</si>
  <si>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</si>
  <si>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</si>
  <si>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</si>
  <si>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</si>
  <si>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</si>
  <si>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</si>
  <si>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</si>
  <si>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</si>
  <si>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</si>
  <si>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</si>
  <si>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</si>
  <si>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</si>
  <si>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</si>
  <si>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</si>
  <si>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</si>
  <si>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</si>
  <si>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</si>
  <si>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</si>
  <si>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</si>
  <si>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</si>
  <si>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</si>
  <si>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</si>
  <si>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</si>
  <si>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</si>
  <si>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</si>
  <si>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</si>
  <si>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</si>
  <si>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</si>
  <si>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</si>
  <si>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</si>
  <si>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</si>
  <si>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</si>
  <si>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</si>
  <si>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</si>
  <si>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</si>
  <si>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</si>
  <si>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</si>
  <si>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</si>
  <si>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</si>
  <si>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</si>
  <si>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</si>
  <si>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</si>
  <si>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</si>
  <si>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</si>
  <si>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</si>
  <si>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</si>
  <si>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</si>
  <si>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</si>
  <si>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</si>
  <si>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</si>
  <si>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</si>
  <si>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</si>
  <si>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</si>
  <si>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</si>
  <si>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</si>
  <si>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</si>
  <si>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</si>
  <si>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</si>
  <si>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</si>
  <si>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</si>
  <si>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</si>
  <si>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</si>
  <si>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</si>
  <si>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</si>
  <si>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</si>
  <si>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</si>
  <si>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</si>
  <si>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</si>
  <si>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</si>
  <si>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</si>
  <si>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</si>
  <si>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</si>
  <si>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</si>
  <si>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</si>
  <si>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</si>
  <si>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</si>
  <si>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</si>
  <si>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</si>
  <si>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</si>
  <si>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</si>
  <si>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</si>
  <si>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</si>
  <si>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</si>
  <si>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</si>
  <si>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</si>
  <si>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</si>
  <si>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</si>
  <si>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</si>
  <si>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</si>
  <si>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</si>
  <si>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</si>
  <si>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</si>
  <si>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</si>
  <si>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</si>
  <si>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</si>
  <si>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</si>
  <si>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</si>
  <si>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</si>
  <si>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</si>
  <si>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</si>
  <si>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</si>
  <si>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</si>
  <si>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</si>
  <si>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</si>
  <si>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</si>
  <si>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</si>
  <si>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</si>
  <si>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</si>
  <si>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</si>
  <si>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</si>
  <si>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</si>
  <si>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</si>
  <si>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</si>
  <si>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</si>
  <si>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</si>
  <si>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</si>
  <si>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</si>
  <si>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</si>
  <si>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</si>
  <si>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</si>
  <si>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</si>
  <si>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</si>
  <si>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</si>
  <si>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</si>
  <si>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</si>
  <si>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</si>
  <si>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</si>
  <si>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</si>
  <si>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</si>
  <si>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</si>
  <si>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</si>
  <si>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</si>
  <si>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</si>
  <si>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</si>
  <si>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</si>
  <si>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</si>
  <si>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</si>
  <si>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</si>
  <si>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</si>
  <si>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</si>
  <si>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</si>
  <si>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</si>
  <si>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</si>
  <si>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</si>
  <si>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</si>
  <si>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</si>
  <si>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</si>
  <si>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</si>
  <si>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</si>
  <si>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</si>
  <si>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</si>
  <si>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</si>
  <si>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</si>
  <si>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</si>
  <si>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</si>
  <si>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</si>
  <si>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</si>
  <si>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</si>
  <si>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</si>
  <si>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</si>
  <si>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</si>
  <si>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</si>
  <si>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</si>
  <si>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</si>
  <si>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</si>
  <si>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</si>
  <si>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</si>
  <si>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</si>
  <si>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</si>
  <si>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</si>
  <si>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</si>
  <si>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</si>
  <si>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</si>
  <si>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</si>
  <si>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</si>
  <si>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</si>
  <si>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</si>
  <si>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</si>
  <si>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</si>
  <si>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</si>
  <si>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</si>
  <si>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</si>
  <si>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</si>
  <si>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</si>
  <si>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</si>
  <si>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</si>
  <si>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</si>
  <si>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</si>
  <si>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</si>
  <si>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</si>
  <si>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</si>
  <si>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</si>
  <si>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</si>
  <si>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</si>
  <si>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</si>
  <si>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</si>
  <si>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</si>
  <si>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</si>
  <si>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</si>
  <si>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</si>
  <si>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</si>
  <si>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</si>
  <si>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</si>
  <si>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</si>
  <si>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</si>
  <si>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</si>
  <si>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</si>
  <si>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</si>
  <si>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</si>
  <si>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</si>
  <si>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</si>
  <si>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</si>
  <si>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</si>
  <si>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</si>
  <si>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</si>
  <si>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</si>
  <si>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</si>
  <si>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</si>
  <si>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</si>
  <si>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</si>
  <si>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</si>
  <si>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</si>
  <si>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</si>
  <si>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</si>
  <si>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</si>
  <si>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</si>
  <si>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</si>
  <si>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</si>
  <si>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</si>
  <si>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</si>
  <si>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</si>
  <si>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</si>
  <si>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</si>
  <si>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</si>
  <si>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</si>
  <si>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</si>
  <si>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</si>
  <si>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</si>
  <si>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</si>
  <si>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</si>
  <si>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</si>
  <si>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</si>
  <si>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</si>
  <si>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</si>
  <si>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</si>
  <si>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</si>
  <si>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</si>
  <si>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</si>
  <si>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</si>
  <si>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</si>
  <si>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</si>
  <si>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</si>
  <si>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</si>
  <si>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</si>
  <si>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</si>
  <si>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</si>
  <si>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</si>
  <si>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</si>
  <si>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</si>
  <si>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</si>
  <si>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</si>
  <si>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</si>
  <si>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</si>
  <si>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</si>
  <si>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</si>
  <si>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</si>
  <si>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</si>
  <si>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</si>
  <si>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</si>
  <si>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</si>
  <si>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</si>
  <si>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</si>
  <si>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</si>
  <si>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</si>
  <si>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</si>
  <si>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</si>
  <si>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</si>
  <si>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</si>
  <si>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</si>
  <si>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</si>
  <si>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</si>
  <si>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</si>
  <si>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</si>
  <si>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</si>
  <si>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</si>
  <si>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</si>
  <si>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</si>
  <si>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</si>
  <si>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</si>
  <si>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</si>
  <si>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</si>
  <si>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</si>
  <si>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</si>
  <si>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</si>
  <si>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</si>
  <si>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</si>
  <si>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</si>
  <si>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</si>
  <si>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</si>
  <si>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</si>
  <si>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</si>
  <si>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</si>
  <si>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</si>
  <si>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</si>
  <si>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</si>
  <si>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</si>
  <si>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</si>
  <si>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</si>
  <si>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</si>
  <si>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</si>
  <si>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</si>
  <si>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</si>
  <si>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</si>
  <si>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</si>
  <si>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</si>
  <si>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</si>
  <si>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</si>
  <si>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</si>
  <si>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</si>
  <si>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</si>
  <si>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</si>
  <si>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</si>
  <si>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</si>
  <si>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</si>
  <si>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</si>
  <si>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</si>
  <si>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</si>
  <si>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</si>
  <si>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</si>
  <si>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</si>
  <si>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</si>
  <si>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</si>
  <si>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</si>
  <si>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</si>
  <si>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</si>
  <si>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</si>
  <si>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</si>
  <si>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</si>
  <si>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</si>
  <si>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</si>
  <si>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</si>
  <si>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</si>
  <si>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</si>
  <si>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</si>
  <si>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</si>
  <si>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</si>
  <si>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</si>
  <si>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</si>
  <si>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</si>
  <si>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</si>
  <si>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</si>
  <si>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</si>
  <si>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</si>
  <si>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</si>
  <si>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</si>
  <si>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</si>
  <si>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</si>
  <si>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</si>
  <si>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</si>
  <si>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</si>
  <si>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</si>
  <si>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</si>
  <si>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</si>
  <si>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</si>
  <si>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</si>
  <si>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</si>
  <si>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</si>
  <si>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</si>
  <si>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</si>
  <si>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</si>
  <si>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</si>
  <si>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</si>
  <si>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</si>
  <si>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</si>
  <si>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</si>
  <si>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</si>
  <si>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</si>
  <si>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</si>
  <si>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</si>
  <si>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</si>
  <si>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</si>
  <si>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</si>
  <si>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</si>
  <si>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</si>
  <si>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</si>
  <si>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</si>
  <si>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</si>
  <si>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</si>
  <si>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</si>
  <si>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</si>
  <si>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</si>
  <si>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</si>
  <si>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</si>
  <si>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</si>
  <si>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</si>
  <si>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</si>
  <si>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</si>
  <si>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</si>
  <si>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</si>
  <si>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</si>
  <si>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</si>
  <si>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</si>
  <si>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</si>
  <si>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</si>
  <si>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</si>
  <si>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</si>
  <si>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</si>
  <si>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</si>
  <si>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</si>
  <si>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</si>
  <si>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</si>
  <si>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</si>
  <si>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</si>
  <si>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</si>
  <si>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</si>
  <si>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</si>
  <si>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</si>
  <si>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</si>
  <si>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</si>
  <si>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</si>
  <si>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</si>
  <si>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</si>
  <si>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</si>
  <si>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</si>
  <si>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</si>
  <si>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</si>
  <si>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</si>
  <si>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</si>
  <si>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</si>
  <si>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</si>
  <si>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</si>
  <si>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</si>
  <si>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</si>
  <si>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</si>
  <si>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</si>
  <si>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</si>
  <si>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</si>
  <si>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</si>
  <si>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</si>
  <si>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</si>
  <si>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</si>
  <si>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</si>
  <si>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</si>
  <si>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</si>
  <si>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</si>
  <si>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</si>
  <si>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</si>
  <si>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</si>
  <si>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</si>
  <si>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</si>
  <si>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</si>
  <si>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</si>
  <si>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</si>
  <si>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</si>
  <si>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</si>
  <si>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</si>
  <si>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</si>
  <si>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</si>
  <si>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</si>
  <si>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</si>
  <si>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</si>
  <si>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</si>
  <si>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</si>
  <si>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</si>
  <si>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</si>
  <si>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</si>
  <si>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</si>
  <si>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</si>
  <si>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</si>
  <si>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</si>
  <si>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</si>
  <si>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</si>
  <si>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</si>
  <si>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</si>
  <si>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</si>
  <si>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</si>
  <si>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</si>
  <si>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</si>
  <si>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</si>
  <si>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</si>
  <si>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</si>
  <si>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</si>
  <si>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</si>
  <si>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</si>
  <si>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</si>
  <si>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</si>
  <si>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</si>
  <si>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</si>
  <si>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</si>
  <si>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</si>
  <si>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</si>
  <si>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</si>
  <si>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</si>
  <si>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</si>
  <si>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</si>
  <si>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</si>
  <si>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</si>
  <si>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</si>
  <si>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</si>
  <si>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</si>
  <si>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</si>
  <si>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</si>
  <si>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</si>
  <si>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</si>
  <si>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</si>
  <si>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</si>
  <si>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</si>
  <si>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</si>
  <si>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</si>
  <si>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</si>
  <si>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</si>
  <si>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</si>
  <si>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</si>
  <si>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</si>
  <si>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</si>
  <si>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</si>
  <si>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</si>
  <si>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</si>
  <si>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</si>
  <si>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</si>
  <si>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</si>
  <si>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</si>
  <si>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</si>
  <si>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</si>
  <si>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</si>
  <si>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</si>
  <si>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</si>
  <si>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</si>
  <si>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</si>
  <si>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</si>
  <si>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</si>
  <si>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</si>
  <si>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</si>
  <si>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</si>
  <si>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</si>
  <si>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</si>
  <si>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</si>
  <si>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</si>
  <si>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</si>
  <si>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</si>
  <si>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</si>
  <si>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</si>
  <si>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</si>
  <si>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</si>
  <si>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</si>
  <si>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</si>
  <si>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</si>
  <si>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</si>
  <si>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</si>
  <si>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</si>
  <si>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</si>
  <si>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</si>
  <si>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</si>
  <si>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</si>
  <si>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</si>
  <si>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</si>
  <si>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</si>
  <si>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</si>
  <si>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</si>
  <si>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</si>
  <si>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</si>
  <si>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</si>
  <si>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</si>
  <si>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</si>
  <si>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</si>
  <si>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</si>
  <si>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</si>
  <si>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</si>
  <si>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</si>
  <si>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</si>
  <si>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</si>
  <si>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</si>
  <si>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</si>
  <si>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</si>
  <si>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</si>
  <si>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</si>
  <si>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</si>
  <si>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</si>
  <si>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</si>
  <si>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</si>
  <si>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</si>
  <si>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</si>
  <si>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</si>
  <si>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</si>
  <si>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</si>
  <si>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</si>
  <si>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</si>
  <si>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</si>
  <si>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</si>
  <si>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</si>
  <si>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</si>
  <si>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</si>
  <si>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</si>
  <si>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</si>
  <si>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</si>
  <si>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</si>
  <si>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</si>
  <si>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</si>
  <si>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</si>
  <si>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</si>
  <si>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</si>
  <si>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</si>
  <si>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</si>
  <si>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</si>
  <si>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</si>
  <si>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</si>
  <si>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</si>
  <si>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</si>
  <si>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</si>
  <si>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</si>
  <si>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</si>
  <si>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</si>
  <si>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</si>
  <si>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</si>
  <si>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</si>
  <si>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</si>
  <si>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</si>
  <si>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</si>
  <si>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</si>
  <si>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</si>
  <si>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</si>
  <si>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</si>
  <si>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</si>
  <si>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</si>
  <si>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</si>
  <si>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</si>
  <si>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</si>
  <si>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</si>
  <si>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</si>
  <si>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</si>
  <si>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</si>
  <si>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</si>
  <si>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</si>
  <si>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</si>
  <si>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</si>
  <si>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</si>
  <si>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</si>
  <si>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</si>
  <si>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</si>
  <si>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</si>
  <si>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</si>
  <si>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</si>
  <si>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</si>
  <si>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</si>
  <si>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</si>
  <si>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</si>
  <si>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</si>
  <si>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</si>
  <si>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</si>
  <si>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</si>
  <si>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</si>
  <si>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</si>
  <si>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</si>
  <si>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</si>
  <si>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</si>
  <si>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</si>
  <si>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</si>
  <si>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</si>
  <si>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</si>
  <si>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</si>
  <si>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</si>
  <si>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</si>
  <si>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</si>
  <si>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</si>
  <si>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</si>
  <si>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</si>
  <si>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</si>
  <si>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</si>
  <si>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</si>
  <si>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</si>
  <si>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</si>
  <si>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</si>
  <si>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</si>
  <si>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</si>
  <si>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</si>
  <si>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</si>
  <si>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</si>
  <si>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</si>
  <si>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</si>
  <si>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</si>
  <si>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</si>
  <si>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</si>
  <si>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</si>
  <si>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</si>
  <si>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</si>
  <si>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</si>
  <si>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</si>
  <si>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</si>
  <si>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</si>
  <si>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</si>
  <si>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</si>
  <si>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</si>
  <si>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</si>
  <si>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</si>
  <si>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</si>
  <si>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</si>
  <si>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</si>
  <si>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</si>
  <si>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</si>
  <si>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</si>
  <si>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</si>
  <si>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</si>
  <si>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</si>
  <si>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</si>
  <si>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</si>
  <si>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</si>
  <si>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</si>
  <si>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</si>
  <si>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</si>
  <si>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</si>
  <si>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</si>
  <si>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</si>
  <si>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</si>
  <si>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</si>
  <si>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</si>
  <si>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</si>
  <si>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</si>
  <si>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</si>
  <si>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</si>
  <si>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</si>
  <si>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</si>
  <si>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</si>
  <si>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</si>
  <si>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</si>
  <si>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</si>
  <si>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</si>
  <si>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</si>
  <si>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</si>
  <si>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</si>
  <si>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</si>
  <si>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</si>
  <si>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</si>
  <si>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</si>
  <si>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</si>
  <si>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</si>
  <si>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</si>
  <si>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</si>
  <si>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</si>
  <si>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</si>
  <si>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</si>
  <si>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</si>
  <si>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</si>
  <si>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</si>
  <si>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</si>
  <si>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</si>
  <si>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</si>
  <si>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</si>
  <si>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</si>
  <si>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</si>
  <si>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</si>
  <si>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</si>
  <si>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</si>
  <si>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</si>
  <si>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</si>
  <si>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</si>
  <si>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</si>
  <si>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</si>
  <si>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</si>
  <si>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</si>
  <si>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</si>
  <si>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</si>
  <si>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</si>
  <si>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</si>
  <si>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</si>
  <si>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</si>
  <si>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</si>
  <si>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</si>
  <si>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</si>
  <si>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</si>
  <si>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</si>
  <si>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</si>
  <si>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</si>
  <si>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</si>
  <si>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</si>
  <si>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</si>
  <si>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</si>
  <si>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</si>
  <si>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</si>
  <si>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</si>
  <si>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</si>
  <si>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</si>
  <si>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</si>
  <si>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</si>
  <si>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</si>
  <si>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</si>
  <si>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</si>
  <si>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</si>
  <si>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</si>
  <si>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</si>
  <si>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</si>
  <si>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</si>
  <si>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</si>
  <si>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</si>
  <si>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</si>
  <si>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</si>
  <si>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</si>
  <si>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</si>
  <si>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</si>
  <si>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</si>
  <si>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</si>
  <si>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</si>
  <si>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</si>
  <si>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</si>
  <si>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</si>
  <si>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</si>
  <si>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</si>
  <si>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</si>
  <si>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</si>
  <si>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</si>
  <si>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</si>
  <si>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</si>
  <si>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</si>
  <si>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</si>
  <si>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</si>
  <si>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</si>
  <si>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</si>
  <si>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</si>
  <si>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</si>
  <si>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</si>
  <si>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</si>
  <si>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</si>
  <si>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</si>
  <si>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</si>
  <si>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</si>
  <si>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</si>
  <si>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</si>
  <si>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</si>
  <si>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</si>
  <si>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</si>
  <si>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</si>
  <si>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</si>
  <si>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</si>
  <si>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</si>
  <si>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</si>
  <si>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</si>
  <si>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</si>
  <si>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</si>
  <si>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</si>
  <si>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</si>
  <si>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</si>
  <si>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</si>
  <si>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</si>
  <si>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</si>
  <si>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</si>
  <si>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</si>
  <si>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</si>
  <si>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</si>
  <si>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</si>
  <si>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</si>
  <si>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</si>
  <si>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</si>
  <si>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</si>
  <si>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</si>
  <si>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</si>
  <si>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</si>
  <si>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</si>
  <si>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</si>
  <si>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</si>
  <si>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</si>
  <si>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</si>
  <si>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</si>
  <si>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</si>
  <si>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</si>
  <si>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</si>
  <si>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</si>
  <si>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</si>
  <si>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</si>
  <si>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</si>
  <si>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</si>
  <si>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</si>
  <si>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</si>
  <si>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</si>
  <si>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</si>
  <si>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</si>
  <si>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</si>
  <si>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</si>
  <si>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</si>
  <si>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</si>
  <si>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</si>
  <si>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</si>
  <si>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</si>
  <si>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</si>
  <si>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</si>
  <si>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</si>
  <si>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</si>
  <si>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</si>
  <si>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</si>
  <si>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</si>
  <si>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</si>
  <si>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</si>
  <si>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</si>
  <si>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</si>
  <si>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</si>
  <si>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</si>
  <si>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</si>
  <si>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</si>
  <si>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</si>
  <si>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</si>
  <si>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</si>
  <si>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</si>
  <si>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</si>
  <si>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</si>
  <si>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</si>
  <si>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</si>
  <si>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</si>
  <si>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</si>
  <si>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</si>
  <si>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</si>
  <si>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</si>
  <si>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</si>
  <si>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</si>
  <si>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</si>
  <si>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</si>
  <si>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</si>
  <si>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</si>
  <si>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</si>
  <si>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</si>
  <si>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</si>
  <si>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</si>
  <si>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</si>
  <si>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</si>
  <si>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</si>
  <si>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</si>
  <si>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</si>
  <si>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</si>
  <si>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</si>
  <si>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</si>
  <si>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</si>
  <si>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</si>
  <si>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</si>
  <si>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</si>
  <si>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</si>
  <si>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</si>
  <si>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</si>
  <si>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</si>
  <si>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</si>
  <si>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</si>
  <si>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</si>
  <si>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</si>
  <si>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</si>
  <si>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</si>
  <si>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</si>
  <si>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</si>
  <si>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</si>
  <si>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</si>
  <si>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</si>
  <si>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</si>
  <si>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</si>
  <si>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</si>
  <si>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</si>
  <si>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</si>
  <si>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</si>
  <si>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</si>
  <si>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</si>
  <si>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</si>
  <si>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</si>
  <si>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</si>
  <si>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</si>
  <si>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</si>
  <si>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</si>
  <si>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</si>
  <si>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</si>
  <si>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</si>
  <si>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</si>
  <si>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</si>
  <si>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</si>
  <si>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</si>
  <si>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</si>
  <si>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</si>
  <si>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</si>
  <si>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</si>
  <si>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</si>
  <si>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</si>
  <si>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</si>
  <si>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</si>
  <si>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</si>
  <si>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</si>
  <si>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</si>
  <si>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</si>
  <si>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</si>
  <si>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</si>
  <si>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</si>
  <si>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</si>
  <si>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</si>
  <si>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</si>
  <si>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</si>
  <si>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</si>
  <si>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</si>
  <si>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</si>
  <si>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</si>
  <si>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</si>
  <si>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</si>
  <si>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</si>
  <si>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</si>
  <si>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</si>
  <si>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</si>
  <si>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</si>
  <si>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</si>
  <si>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</si>
  <si>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</si>
  <si>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</si>
  <si>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</si>
  <si>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</si>
  <si>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</si>
  <si>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</si>
  <si>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</si>
  <si>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</si>
  <si>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</si>
  <si>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</si>
  <si>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</si>
  <si>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</si>
  <si>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</si>
  <si>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</si>
  <si>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</si>
  <si>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</si>
  <si>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</si>
  <si>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</si>
  <si>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</si>
  <si>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</si>
  <si>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</si>
  <si>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</si>
  <si>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</si>
  <si>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</si>
  <si>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</si>
  <si>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</si>
  <si>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</si>
  <si>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</si>
  <si>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</si>
  <si>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</si>
  <si>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</si>
  <si>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</si>
  <si>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</si>
  <si>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</si>
  <si>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</si>
  <si>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</si>
  <si>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</si>
  <si>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</si>
  <si>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</si>
  <si>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</si>
  <si>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</si>
  <si>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</si>
  <si>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</si>
  <si>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</si>
  <si>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</si>
  <si>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</si>
  <si>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</si>
  <si>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</si>
  <si>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</si>
  <si>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</si>
  <si>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</si>
  <si>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</si>
  <si>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</si>
  <si>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</si>
  <si>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</si>
  <si>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</si>
  <si>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</si>
  <si>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</si>
  <si>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</si>
  <si>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</si>
  <si>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</si>
  <si>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</si>
  <si>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</si>
  <si>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</si>
  <si>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</si>
  <si>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</si>
  <si>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</si>
  <si>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</si>
  <si>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</si>
  <si>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</si>
  <si>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</si>
  <si>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</si>
  <si>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</si>
  <si>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</si>
  <si>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</si>
  <si>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</si>
  <si>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</si>
  <si>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</si>
  <si>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</si>
  <si>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</si>
  <si>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</si>
  <si>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</si>
  <si>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</si>
  <si>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</si>
  <si>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</si>
  <si>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</si>
  <si>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</si>
  <si>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</si>
  <si>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</si>
  <si>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</si>
  <si>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</si>
  <si>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</si>
  <si>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</si>
  <si>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</si>
  <si>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</si>
  <si>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</si>
  <si>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</si>
  <si>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</si>
  <si>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</si>
  <si>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</si>
  <si>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</si>
  <si>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</si>
  <si>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</si>
  <si>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</si>
  <si>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</si>
  <si>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</si>
  <si>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</si>
  <si>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</si>
  <si>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</si>
  <si>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</si>
  <si>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</si>
  <si>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</si>
  <si>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</si>
  <si>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</si>
  <si>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</si>
  <si>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</si>
  <si>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</si>
  <si>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</si>
  <si>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</si>
  <si>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</si>
  <si>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</si>
  <si>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</si>
  <si>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</si>
  <si>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</si>
  <si>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</si>
  <si>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</si>
  <si>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</si>
  <si>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</si>
  <si>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</si>
  <si>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</si>
  <si>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</si>
  <si>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</si>
  <si>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</si>
  <si>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</si>
  <si>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</si>
  <si>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</si>
  <si>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</si>
  <si>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</si>
  <si>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</si>
  <si>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</si>
  <si>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</si>
  <si>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</si>
  <si>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</si>
  <si>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</si>
  <si>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</si>
  <si>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</si>
  <si>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</si>
  <si>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</si>
  <si>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</si>
  <si>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</si>
  <si>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</si>
  <si>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</si>
  <si>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</si>
  <si>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</si>
  <si>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</si>
  <si>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</si>
  <si>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</si>
  <si>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</si>
  <si>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</si>
  <si>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</si>
  <si>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</si>
  <si>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</si>
  <si>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</si>
  <si>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</si>
  <si>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</si>
  <si>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</si>
  <si>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</si>
  <si>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</si>
  <si>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</si>
  <si>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</si>
  <si>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</si>
  <si>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</si>
  <si>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</si>
  <si>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</si>
  <si>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</si>
  <si>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</si>
  <si>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</si>
  <si>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</si>
  <si>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</si>
  <si>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</si>
  <si>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</si>
  <si>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</si>
  <si>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</si>
  <si>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</si>
  <si>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</si>
  <si>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</si>
  <si>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</si>
  <si>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</si>
  <si>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</si>
  <si>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</si>
  <si>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</si>
  <si>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</si>
  <si>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</si>
  <si>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</si>
  <si>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</si>
  <si>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</si>
  <si>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</si>
  <si>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</si>
  <si>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</si>
  <si>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</si>
  <si>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</si>
  <si>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</si>
  <si>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</si>
  <si>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</si>
  <si>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</si>
  <si>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</si>
  <si>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</si>
  <si>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</si>
  <si>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</si>
  <si>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</si>
  <si>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</si>
  <si>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</si>
  <si>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</si>
  <si>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</si>
  <si>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</si>
  <si>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</si>
  <si>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</si>
  <si>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</si>
  <si>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</si>
  <si>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</si>
  <si>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</si>
  <si>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</si>
  <si>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</si>
  <si>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</si>
  <si>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</si>
  <si>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</si>
  <si>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</si>
  <si>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</si>
  <si>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</si>
  <si>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</si>
  <si>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</si>
  <si>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</si>
  <si>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</si>
  <si>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</si>
  <si>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</si>
  <si>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</si>
  <si>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</si>
  <si>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</si>
  <si>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</si>
  <si>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</si>
  <si>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</si>
  <si>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</si>
  <si>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</si>
  <si>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</si>
  <si>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</si>
  <si>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</si>
  <si>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</si>
  <si>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</si>
  <si>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</si>
  <si>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</si>
  <si>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</si>
  <si>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</si>
  <si>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</si>
  <si>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</si>
  <si>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</si>
  <si>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</si>
  <si>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</si>
  <si>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</si>
  <si>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</si>
  <si>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</si>
  <si>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</si>
  <si>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</si>
  <si>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</si>
  <si>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</si>
  <si>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</si>
  <si>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</si>
  <si>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</si>
  <si>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</si>
  <si>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</si>
  <si>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</si>
  <si>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</si>
  <si>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</si>
  <si>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</si>
  <si>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</si>
  <si>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</si>
  <si>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</si>
  <si>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</si>
  <si>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</si>
  <si>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</si>
  <si>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</si>
  <si>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</si>
  <si>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</si>
  <si>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</si>
  <si>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</si>
  <si>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</si>
  <si>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</si>
  <si>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</si>
  <si>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</si>
  <si>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</si>
  <si>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</si>
  <si>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</si>
  <si>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</si>
  <si>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</si>
  <si>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</si>
  <si>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</si>
  <si>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</si>
  <si>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</si>
  <si>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</si>
  <si>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</si>
  <si>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</si>
  <si>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</si>
  <si>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</si>
  <si>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</si>
  <si>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</si>
  <si>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</si>
  <si>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</si>
  <si>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</si>
  <si>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</si>
  <si>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</si>
  <si>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</si>
  <si>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</si>
  <si>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</si>
  <si>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</si>
  <si>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</si>
  <si>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</si>
  <si>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</si>
  <si>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</si>
  <si>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</si>
  <si>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</si>
  <si>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</si>
  <si>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</si>
  <si>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</si>
  <si>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</si>
  <si>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</si>
  <si>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</si>
  <si>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</si>
  <si>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</si>
  <si>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</si>
  <si>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</si>
  <si>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</si>
  <si>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</si>
  <si>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</si>
  <si>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</si>
  <si>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</si>
  <si>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</si>
  <si>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</si>
  <si>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</si>
  <si>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</si>
  <si>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</si>
  <si>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</si>
  <si>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</si>
  <si>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</si>
  <si>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</si>
  <si>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</si>
  <si>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</si>
  <si>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</si>
  <si>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</si>
  <si>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</si>
  <si>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</si>
  <si>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</si>
  <si>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</si>
  <si>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</si>
  <si>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</si>
  <si>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</si>
  <si>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</si>
  <si>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</si>
  <si>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</si>
  <si>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</si>
  <si>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</si>
  <si>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</si>
  <si>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</si>
  <si>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</si>
  <si>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</si>
  <si>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</si>
  <si>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</si>
  <si>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</si>
  <si>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</si>
  <si>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</si>
  <si>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</si>
  <si>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</si>
  <si>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</si>
  <si>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</si>
  <si>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</si>
  <si>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</si>
  <si>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</si>
  <si>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</si>
  <si>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</si>
  <si>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</si>
  <si>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</si>
  <si>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</si>
  <si>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</si>
  <si>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</si>
  <si>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</si>
  <si>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</si>
  <si>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</si>
  <si>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</si>
  <si>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</si>
  <si>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</si>
  <si>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</si>
  <si>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</si>
  <si>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</si>
  <si>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</si>
  <si>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</si>
  <si>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</si>
  <si>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</si>
  <si>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</si>
  <si>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</si>
  <si>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</si>
  <si>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</si>
  <si>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</si>
  <si>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</si>
  <si>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</si>
  <si>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</si>
  <si>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</si>
  <si>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</si>
  <si>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</si>
  <si>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</si>
  <si>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</si>
  <si>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</si>
  <si>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</si>
  <si>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</si>
  <si>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</si>
  <si>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</si>
  <si>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</si>
  <si>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</si>
  <si>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</si>
  <si>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</si>
  <si>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</si>
  <si>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</si>
  <si>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</si>
  <si>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</si>
  <si>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</si>
  <si>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</si>
  <si>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</si>
  <si>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</si>
  <si>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</si>
  <si>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</si>
  <si>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</si>
  <si>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</si>
  <si>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</si>
  <si>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</si>
  <si>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</si>
  <si>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</si>
  <si>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</si>
  <si>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</si>
  <si>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</si>
  <si>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</si>
  <si>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</si>
  <si>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</si>
  <si>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</si>
  <si>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</si>
  <si>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</si>
  <si>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</si>
  <si>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</si>
  <si>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</si>
  <si>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</si>
  <si>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</si>
  <si>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</si>
  <si>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</si>
  <si>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</si>
  <si>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</si>
  <si>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</si>
  <si>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</si>
  <si>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</si>
  <si>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</si>
  <si>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</si>
  <si>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</si>
  <si>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</si>
  <si>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</si>
  <si>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</si>
  <si>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</si>
  <si>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</si>
  <si>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</si>
  <si>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</si>
  <si>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</si>
  <si>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</si>
  <si>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</si>
  <si>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</si>
  <si>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</si>
  <si>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</si>
  <si>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</si>
  <si>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</si>
  <si>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</si>
  <si>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</si>
  <si>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</si>
  <si>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</si>
  <si>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</si>
  <si>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</si>
  <si>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</si>
  <si>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</si>
  <si>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</si>
  <si>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</si>
  <si>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</si>
  <si>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</si>
  <si>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</si>
  <si>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</si>
  <si>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</si>
  <si>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</si>
  <si>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</si>
  <si>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</si>
  <si>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</si>
  <si>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</si>
  <si>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</si>
  <si>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</si>
  <si>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</si>
  <si>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</si>
  <si>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</si>
  <si>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</si>
  <si>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</si>
  <si>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</si>
  <si>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</si>
  <si>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</si>
  <si>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</si>
  <si>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</si>
  <si>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</si>
  <si>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</si>
  <si>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</si>
  <si>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</si>
  <si>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</si>
  <si>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</si>
  <si>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</si>
  <si>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</si>
  <si>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</si>
  <si>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</si>
  <si>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</si>
  <si>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</si>
  <si>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</si>
  <si>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</si>
  <si>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</si>
  <si>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</si>
  <si>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</si>
  <si>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</si>
  <si>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</si>
  <si>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</si>
  <si>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</si>
  <si>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</si>
  <si>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</si>
  <si>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</si>
  <si>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</si>
  <si>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</si>
  <si>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</si>
  <si>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</si>
  <si>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</si>
  <si>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</si>
  <si>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</si>
  <si>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</si>
  <si>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</si>
  <si>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</si>
  <si>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</si>
  <si>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</si>
  <si>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</si>
  <si>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</si>
  <si>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</si>
  <si>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</si>
  <si>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</si>
  <si>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</si>
  <si>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</si>
  <si>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</si>
  <si>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</si>
  <si>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</si>
  <si>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</si>
  <si>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</si>
  <si>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</si>
  <si>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</si>
  <si>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</si>
  <si>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</si>
  <si>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</si>
  <si>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</si>
  <si>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</si>
  <si>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</si>
  <si>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</si>
  <si>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</si>
  <si>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</si>
  <si>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</si>
  <si>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</si>
  <si>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</si>
  <si>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</si>
  <si>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</si>
  <si>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</si>
  <si>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</si>
  <si>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</si>
  <si>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</si>
  <si>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</si>
  <si>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</si>
  <si>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</si>
  <si>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</si>
  <si>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</si>
  <si>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</si>
  <si>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</si>
  <si>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</si>
  <si>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</si>
  <si>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</si>
  <si>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</si>
  <si>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</si>
  <si>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</si>
  <si>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</si>
  <si>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</si>
  <si>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</si>
  <si>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</si>
  <si>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</si>
  <si>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</si>
  <si>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</si>
  <si>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</si>
  <si>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</si>
  <si>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</si>
  <si>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</si>
  <si>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</si>
  <si>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</si>
  <si>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</si>
  <si>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</si>
  <si>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</si>
  <si>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</si>
  <si>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</si>
  <si>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</si>
  <si>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</si>
  <si>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</si>
  <si>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</si>
  <si>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</si>
  <si>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</si>
  <si>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</si>
  <si>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</si>
  <si>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</si>
  <si>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</si>
  <si>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</si>
  <si>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</si>
  <si>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</si>
  <si>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</si>
  <si>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</si>
  <si>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</si>
  <si>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</si>
  <si>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</si>
  <si>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</si>
  <si>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</si>
  <si>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</si>
  <si>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</si>
  <si>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</si>
  <si>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</si>
  <si>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</si>
  <si>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</si>
  <si>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</si>
  <si>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</si>
  <si>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</si>
  <si>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</si>
  <si>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</si>
  <si>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</si>
  <si>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</si>
  <si>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</si>
  <si>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</si>
  <si>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</si>
  <si>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</si>
  <si>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</si>
  <si>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</si>
  <si>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</si>
  <si>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</si>
  <si>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</si>
  <si>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</si>
  <si>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</si>
  <si>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</si>
  <si>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</si>
  <si>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</si>
  <si>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</si>
  <si>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</si>
  <si>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</si>
  <si>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</si>
  <si>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</si>
  <si>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</si>
  <si>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</si>
  <si>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</si>
  <si>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</si>
  <si>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</si>
  <si>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</si>
  <si>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</si>
  <si>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</si>
  <si>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</si>
  <si>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</si>
  <si>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</si>
  <si>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</si>
  <si>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</si>
  <si>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</si>
  <si>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</si>
  <si>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</si>
  <si>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</si>
  <si>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</si>
  <si>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</si>
  <si>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</si>
  <si>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</si>
  <si>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</si>
  <si>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</si>
  <si>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</si>
  <si>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</si>
  <si>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</si>
  <si>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</si>
  <si>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</si>
  <si>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</si>
  <si>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</si>
  <si>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</si>
  <si>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</si>
  <si>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</si>
  <si>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</si>
  <si>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</si>
  <si>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</si>
  <si>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</si>
  <si>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</si>
  <si>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</si>
  <si>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</si>
  <si>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</si>
  <si>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</si>
  <si>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</si>
  <si>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</si>
  <si>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</si>
  <si>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</si>
  <si>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</si>
  <si>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</si>
  <si>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</si>
  <si>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</si>
  <si>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</si>
  <si>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</si>
  <si>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</si>
  <si>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</si>
  <si>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</si>
  <si>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</si>
  <si>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</si>
  <si>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</si>
  <si>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</si>
  <si>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</si>
  <si>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</si>
  <si>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</si>
  <si>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</si>
  <si>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</si>
  <si>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</si>
  <si>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</si>
  <si>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</si>
  <si>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</si>
  <si>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</si>
  <si>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</si>
  <si>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</si>
  <si>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</si>
  <si>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</si>
  <si>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</si>
  <si>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</si>
  <si>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</si>
  <si>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</si>
  <si>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</si>
  <si>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</si>
  <si>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</si>
  <si>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</si>
  <si>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</si>
  <si>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</si>
  <si>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</si>
  <si>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</si>
  <si>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</si>
  <si>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</si>
  <si>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</si>
  <si>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</si>
  <si>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</si>
  <si>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</si>
  <si>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</si>
  <si>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</si>
  <si>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</si>
  <si>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</si>
  <si>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</si>
  <si>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</si>
  <si>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</si>
  <si>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</si>
  <si>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</si>
  <si>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</si>
  <si>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</si>
  <si>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</si>
  <si>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</si>
  <si>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</si>
  <si>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</si>
  <si>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</si>
  <si>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</si>
  <si>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</si>
  <si>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</si>
  <si>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</si>
  <si>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</si>
  <si>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</si>
  <si>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</si>
  <si>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</si>
  <si>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</si>
  <si>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</si>
  <si>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</si>
  <si>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</si>
  <si>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</si>
  <si>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</si>
  <si>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</si>
  <si>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</si>
  <si>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</si>
  <si>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</si>
  <si>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</si>
  <si>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</si>
  <si>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</si>
  <si>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</si>
  <si>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</si>
  <si>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</si>
  <si>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</si>
  <si>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</si>
  <si>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</si>
  <si>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</si>
  <si>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</si>
  <si>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</si>
  <si>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</si>
  <si>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</si>
  <si>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</si>
  <si>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</si>
  <si>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</si>
  <si>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</si>
  <si>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</si>
  <si>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</si>
  <si>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</si>
  <si>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</si>
  <si>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</si>
  <si>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</si>
  <si>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</si>
  <si>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</si>
  <si>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</si>
  <si>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</si>
  <si>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</si>
  <si>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</si>
  <si>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</si>
  <si>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</si>
  <si>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</si>
  <si>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</si>
  <si>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</si>
  <si>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</si>
  <si>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</si>
  <si>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</si>
  <si>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</si>
  <si>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</si>
  <si>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</si>
  <si>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</si>
  <si>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</si>
  <si>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</si>
  <si>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</si>
  <si>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</si>
  <si>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</si>
  <si>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</si>
  <si>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</si>
  <si>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</si>
  <si>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</si>
  <si>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</si>
  <si>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</si>
  <si>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</si>
  <si>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</si>
  <si>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</si>
  <si>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</si>
  <si>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</si>
  <si>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</si>
  <si>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</si>
  <si>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</si>
  <si>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</si>
  <si>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</si>
  <si>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</si>
  <si>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</si>
  <si>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</si>
  <si>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</si>
  <si>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</si>
  <si>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</si>
  <si>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</si>
  <si>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</si>
  <si>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</si>
  <si>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</si>
  <si>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</si>
  <si>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</si>
  <si>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</si>
  <si>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</si>
  <si>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</si>
  <si>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</si>
  <si>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</si>
  <si>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</si>
  <si>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</si>
  <si>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</si>
  <si>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</si>
  <si>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</si>
  <si>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</si>
  <si>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</si>
  <si>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</si>
  <si>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</si>
  <si>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</si>
  <si>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</si>
  <si>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</si>
  <si>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</si>
  <si>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</si>
  <si>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</si>
  <si>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</si>
  <si>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</si>
  <si>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</si>
  <si>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</si>
  <si>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</si>
  <si>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</si>
  <si>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</si>
  <si>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</si>
  <si>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</si>
  <si>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</si>
  <si>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</si>
  <si>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</si>
  <si>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</si>
  <si>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</si>
  <si>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</si>
  <si>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</si>
  <si>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</si>
  <si>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</si>
  <si>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</si>
  <si>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</si>
  <si>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</si>
  <si>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</si>
  <si>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</si>
  <si>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</si>
  <si>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</si>
  <si>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</si>
  <si>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</si>
  <si>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</si>
  <si>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</si>
  <si>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</si>
  <si>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</si>
  <si>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</si>
  <si>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</si>
  <si>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</si>
  <si>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</si>
  <si>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</si>
  <si>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</si>
  <si>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</si>
  <si>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</si>
  <si>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</si>
  <si>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</si>
  <si>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</si>
  <si>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</si>
  <si>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</si>
  <si>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</si>
  <si>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</si>
  <si>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</si>
  <si>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</si>
  <si>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</si>
  <si>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</si>
  <si>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</si>
  <si>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</si>
  <si>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</si>
  <si>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</si>
  <si>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</si>
  <si>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</si>
  <si>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</si>
  <si>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</si>
  <si>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</si>
  <si>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</si>
  <si>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</si>
  <si>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</si>
  <si>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</si>
  <si>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</si>
  <si>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</si>
  <si>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</si>
  <si>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</si>
  <si>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</si>
  <si>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</si>
  <si>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</si>
  <si>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</si>
  <si>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</si>
  <si>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</si>
  <si>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</si>
  <si>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</si>
  <si>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</si>
  <si>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</si>
  <si>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</si>
  <si>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</si>
  <si>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</si>
  <si>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</si>
  <si>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</si>
  <si>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</si>
  <si>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</si>
  <si>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</si>
  <si>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</si>
  <si>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</si>
  <si>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</si>
  <si>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</si>
  <si>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</si>
  <si>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</si>
  <si>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</si>
  <si>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</si>
  <si>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</si>
  <si>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</si>
  <si>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</si>
  <si>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</si>
  <si>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</si>
  <si>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</si>
  <si>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</si>
  <si>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</si>
  <si>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</si>
  <si>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</si>
  <si>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</si>
  <si>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</si>
  <si>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</si>
  <si>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</si>
  <si>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</si>
  <si>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</si>
  <si>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</si>
  <si>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</si>
  <si>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</si>
  <si>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</si>
  <si>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</si>
  <si>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</si>
  <si>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</si>
  <si>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</si>
  <si>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</si>
  <si>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</si>
  <si>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</si>
  <si>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</si>
  <si>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</si>
  <si>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</si>
  <si>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</si>
  <si>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</si>
  <si>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</si>
  <si>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</si>
  <si>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</si>
  <si>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</si>
  <si>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</si>
  <si>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</si>
  <si>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</si>
  <si>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</si>
  <si>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</si>
  <si>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</si>
  <si>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</si>
  <si>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</si>
  <si>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</si>
  <si>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</si>
  <si>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</si>
  <si>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</si>
  <si>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</si>
  <si>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</si>
  <si>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</si>
  <si>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</si>
  <si>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</si>
  <si>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</si>
  <si>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</si>
  <si>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</si>
  <si>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</si>
  <si>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</si>
  <si>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</si>
  <si>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</si>
  <si>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</si>
  <si>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</si>
  <si>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</si>
  <si>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</si>
  <si>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</si>
  <si>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</si>
  <si>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</si>
  <si>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</si>
  <si>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</si>
  <si>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</si>
  <si>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</si>
  <si>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</si>
  <si>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</si>
  <si>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</si>
  <si>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</si>
  <si>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</si>
  <si>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</si>
  <si>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</si>
  <si>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</si>
  <si>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</si>
  <si>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</si>
  <si>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</si>
  <si>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</si>
  <si>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</si>
  <si>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</si>
  <si>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</si>
  <si>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</si>
  <si>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</si>
  <si>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</si>
  <si>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</si>
  <si>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</si>
  <si>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</si>
  <si>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</si>
  <si>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</si>
  <si>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</si>
  <si>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</si>
  <si>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</si>
  <si>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</si>
  <si>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</si>
  <si>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</si>
  <si>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</si>
  <si>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</si>
  <si>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</si>
  <si>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</si>
  <si>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</si>
  <si>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</si>
  <si>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</si>
  <si>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</si>
  <si>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</si>
  <si>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</si>
  <si>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</si>
  <si>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</si>
  <si>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</si>
  <si>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</si>
  <si>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</si>
  <si>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</si>
  <si>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</si>
  <si>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</si>
  <si>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</si>
  <si>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</si>
  <si>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</si>
  <si>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</si>
  <si>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</si>
  <si>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</si>
  <si>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</si>
  <si>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</si>
  <si>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</si>
  <si>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</si>
  <si>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</si>
  <si>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</si>
  <si>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</si>
  <si>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</si>
  <si>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</si>
  <si>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</si>
  <si>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</si>
  <si>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</si>
  <si>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</si>
  <si>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</si>
  <si>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</si>
  <si>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</si>
  <si>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</si>
  <si>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</si>
  <si>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</si>
  <si>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</si>
  <si>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</si>
  <si>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</si>
  <si>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</si>
  <si>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</si>
  <si>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</si>
  <si>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</si>
  <si>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</si>
  <si>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</si>
  <si>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</si>
  <si>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</si>
  <si>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</si>
  <si>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</si>
  <si>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</si>
  <si>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</si>
  <si>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</si>
  <si>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</si>
  <si>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</si>
  <si>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</si>
  <si>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</si>
  <si>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</si>
  <si>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</si>
  <si>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</si>
  <si>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</si>
  <si>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</si>
  <si>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</si>
  <si>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</si>
  <si>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</si>
  <si>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</si>
  <si>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</si>
  <si>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</si>
  <si>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</si>
  <si>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</si>
  <si>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</si>
  <si>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</si>
  <si>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</si>
  <si>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</si>
  <si>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</si>
  <si>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</si>
  <si>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</si>
  <si>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</si>
  <si>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</si>
  <si>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</si>
  <si>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</si>
  <si>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</si>
  <si>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</si>
  <si>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</si>
  <si>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</si>
  <si>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</si>
  <si>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</si>
  <si>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</si>
  <si>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</si>
  <si>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</si>
  <si>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</si>
  <si>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</si>
  <si>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</si>
  <si>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</si>
  <si>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</si>
  <si>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</si>
  <si>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</si>
  <si>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</si>
  <si>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</si>
  <si>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</si>
  <si>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</si>
  <si>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</si>
  <si>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</si>
  <si>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</si>
  <si>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</si>
  <si>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</si>
  <si>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</si>
  <si>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</si>
  <si>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</si>
  <si>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</si>
  <si>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</si>
  <si>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</si>
  <si>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</si>
  <si>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</si>
  <si>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</si>
  <si>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</si>
  <si>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</si>
  <si>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</si>
  <si>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</si>
  <si>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</si>
  <si>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</si>
  <si>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</si>
  <si>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</si>
  <si>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</si>
  <si>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</si>
  <si>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</si>
  <si>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</si>
  <si>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</si>
  <si>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</si>
  <si>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</si>
  <si>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</si>
  <si>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</si>
  <si>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</si>
  <si>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</si>
  <si>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</si>
  <si>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</si>
  <si>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</si>
  <si>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</si>
  <si>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</si>
  <si>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</si>
  <si>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</si>
  <si>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</si>
  <si>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</si>
  <si>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</si>
  <si>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</si>
  <si>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</si>
  <si>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</si>
  <si>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</si>
  <si>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</si>
  <si>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</si>
  <si>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</si>
  <si>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</si>
  <si>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</si>
  <si>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</si>
  <si>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</si>
  <si>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</si>
  <si>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</si>
  <si>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</si>
  <si>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</si>
  <si>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</si>
  <si>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</si>
  <si>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</si>
  <si>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</si>
  <si>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</si>
  <si>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</si>
  <si>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</si>
  <si>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</si>
  <si>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</si>
  <si>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</si>
  <si>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</si>
  <si>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</si>
  <si>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</si>
  <si>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</si>
  <si>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</si>
  <si>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</si>
  <si>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</si>
  <si>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</si>
  <si>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</si>
  <si>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</si>
  <si>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</si>
  <si>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</si>
  <si>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</si>
  <si>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</si>
  <si>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</si>
  <si>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</si>
  <si>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</si>
  <si>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</si>
  <si>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</si>
  <si>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</si>
  <si>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</si>
  <si>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</si>
  <si>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</si>
  <si>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</si>
  <si>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</si>
  <si>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</si>
  <si>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</si>
  <si>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</si>
  <si>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</si>
  <si>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</si>
  <si>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</si>
  <si>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</si>
  <si>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</si>
  <si>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</si>
  <si>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</si>
  <si>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</si>
  <si>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</si>
  <si>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</si>
  <si>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</si>
  <si>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</si>
  <si>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</si>
  <si>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</si>
  <si>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</si>
  <si>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</si>
  <si>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</si>
  <si>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</si>
  <si>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</si>
  <si>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</si>
  <si>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</si>
  <si>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</si>
  <si>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</si>
  <si>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</si>
  <si>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</si>
  <si>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</si>
  <si>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</si>
  <si>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</si>
  <si>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</si>
  <si>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</si>
  <si>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</si>
  <si>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</si>
  <si>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</si>
  <si>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</si>
  <si>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</si>
  <si>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</si>
  <si>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</si>
  <si>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</si>
  <si>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</si>
  <si>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</si>
  <si>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</si>
  <si>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</si>
  <si>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</si>
  <si>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</si>
  <si>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</si>
  <si>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</si>
  <si>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</si>
  <si>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</si>
  <si>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</si>
  <si>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</si>
  <si>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</si>
  <si>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</si>
  <si>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</si>
  <si>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</si>
  <si>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</si>
  <si>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</si>
  <si>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</si>
  <si>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</si>
  <si>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</si>
  <si>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</si>
  <si>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</si>
  <si>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</si>
  <si>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</si>
  <si>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</si>
  <si>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</si>
  <si>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</si>
  <si>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</si>
  <si>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</si>
  <si>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</si>
  <si>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</si>
  <si>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</si>
  <si>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</si>
  <si>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</si>
  <si>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</si>
  <si>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</si>
  <si>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</si>
  <si>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</si>
  <si>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</si>
  <si>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</si>
  <si>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</si>
  <si>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</si>
  <si>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</si>
  <si>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</si>
  <si>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</si>
  <si>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</si>
  <si>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</si>
  <si>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</si>
  <si>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</si>
  <si>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</si>
  <si>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</si>
  <si>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</si>
  <si>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</si>
  <si>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</si>
  <si>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</si>
  <si>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</si>
  <si>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</si>
  <si>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</si>
  <si>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</si>
  <si>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</si>
  <si>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</si>
  <si>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</si>
  <si>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</si>
  <si>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</si>
  <si>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</si>
  <si>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</si>
  <si>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</si>
  <si>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</si>
  <si>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</si>
  <si>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</si>
  <si>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</si>
  <si>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</si>
  <si>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</si>
  <si>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</si>
  <si>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</si>
  <si>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</si>
  <si>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</si>
  <si>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</si>
  <si>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</si>
  <si>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</si>
  <si>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</si>
  <si>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</si>
  <si>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</si>
  <si>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</si>
  <si>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</si>
  <si>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</si>
  <si>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</si>
  <si>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</si>
  <si>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</si>
  <si>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</si>
  <si>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</si>
  <si>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</si>
  <si>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</si>
  <si>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</si>
  <si>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</si>
  <si>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</si>
  <si>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</si>
  <si>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</si>
  <si>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</si>
  <si>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</si>
  <si>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</si>
  <si>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</si>
  <si>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</si>
  <si>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</si>
  <si>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</si>
  <si>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</si>
  <si>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</si>
  <si>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</si>
  <si>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</si>
  <si>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</si>
  <si>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</si>
  <si>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</si>
  <si>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</si>
  <si>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</si>
  <si>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</si>
  <si>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</si>
  <si>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</si>
  <si>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</si>
  <si>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</si>
  <si>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</si>
  <si>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</si>
  <si>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</si>
  <si>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</si>
  <si>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</si>
  <si>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</si>
  <si>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</si>
  <si>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</si>
  <si>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</si>
  <si>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</si>
  <si>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</si>
  <si>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</si>
  <si>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</si>
  <si>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</si>
  <si>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</si>
  <si>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</si>
  <si>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</si>
  <si>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</si>
  <si>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</si>
  <si>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</si>
  <si>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</si>
  <si>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</si>
  <si>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</si>
  <si>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</si>
  <si>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</si>
  <si>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</si>
  <si>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</si>
  <si>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</si>
  <si>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</si>
  <si>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</si>
  <si>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</si>
  <si>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</si>
  <si>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</si>
  <si>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</si>
  <si>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</si>
  <si>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</si>
  <si>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</si>
  <si>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</si>
  <si>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</si>
  <si>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</si>
  <si>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</si>
  <si>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</si>
  <si>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</si>
  <si>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</si>
  <si>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</si>
  <si>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</si>
  <si>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</si>
  <si>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</si>
  <si>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</si>
  <si>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</si>
  <si>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</si>
  <si>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</si>
  <si>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</si>
  <si>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</si>
  <si>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</si>
  <si>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</si>
  <si>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</si>
  <si>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</si>
  <si>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</si>
  <si>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</si>
  <si>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</si>
  <si>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</si>
  <si>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</si>
  <si>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</si>
  <si>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</si>
  <si>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</si>
  <si>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</si>
  <si>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</si>
  <si>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</si>
  <si>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</si>
  <si>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</si>
  <si>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</si>
  <si>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</si>
  <si>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</si>
  <si>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</si>
  <si>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</si>
  <si>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</si>
  <si>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</si>
  <si>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</si>
  <si>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</si>
  <si>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</si>
  <si>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</si>
  <si>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</si>
  <si>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</si>
  <si>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</si>
  <si>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</si>
  <si>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</si>
  <si>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</si>
  <si>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</si>
  <si>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</si>
  <si>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</si>
  <si>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</si>
  <si>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</si>
  <si>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</si>
  <si>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</si>
  <si>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</si>
  <si>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</si>
  <si>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</si>
  <si>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</si>
  <si>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</si>
  <si>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</si>
  <si>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</si>
  <si>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</si>
  <si>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</si>
  <si>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</si>
  <si>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</si>
  <si>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</si>
  <si>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</si>
  <si>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</si>
  <si>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</si>
  <si>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</si>
  <si>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</si>
  <si>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</si>
  <si>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</si>
  <si>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</si>
  <si>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</si>
  <si>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</si>
  <si>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</si>
  <si>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</si>
  <si>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</si>
  <si>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</si>
  <si>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</si>
  <si>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</si>
  <si>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</si>
  <si>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</si>
  <si>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</si>
  <si>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</si>
  <si>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</si>
  <si>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</si>
  <si>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</si>
  <si>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</si>
  <si>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</si>
  <si>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</si>
  <si>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</si>
  <si>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</si>
  <si>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</si>
  <si>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</si>
  <si>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</si>
  <si>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</si>
  <si>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</si>
  <si>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</si>
  <si>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</si>
  <si>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</si>
  <si>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</si>
  <si>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</si>
  <si>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</si>
  <si>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</si>
  <si>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</si>
  <si>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</si>
  <si>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</si>
  <si>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</si>
  <si>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</si>
  <si>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</si>
  <si>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</si>
  <si>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</si>
  <si>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</si>
  <si>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</si>
  <si>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</si>
  <si>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</si>
  <si>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</si>
  <si>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</si>
  <si>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</si>
  <si>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</si>
  <si>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</si>
  <si>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</si>
  <si>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</si>
  <si>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</si>
  <si>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</si>
  <si>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</si>
  <si>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</si>
  <si>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</si>
  <si>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</si>
  <si>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</si>
  <si>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</si>
  <si>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</si>
  <si>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</si>
  <si>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</si>
  <si>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</si>
  <si>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</si>
  <si>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</si>
  <si>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</si>
  <si>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</si>
  <si>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</si>
  <si>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</si>
  <si>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</si>
  <si>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</si>
  <si>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</si>
  <si>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</si>
  <si>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</si>
  <si>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</si>
  <si>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</si>
  <si>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</si>
  <si>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</si>
  <si>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</si>
  <si>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</si>
  <si>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</si>
  <si>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</si>
  <si>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</si>
  <si>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</si>
  <si>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</si>
  <si>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</si>
  <si>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</si>
  <si>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</si>
  <si>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</si>
  <si>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</si>
  <si>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</si>
  <si>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</si>
  <si>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</si>
  <si>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</si>
  <si>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</si>
  <si>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</si>
  <si>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</si>
  <si>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</si>
  <si>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</si>
  <si>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</si>
  <si>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</si>
  <si>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</si>
  <si>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</si>
  <si>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</si>
  <si>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</si>
  <si>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</si>
  <si>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</si>
  <si>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</si>
  <si>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</si>
  <si>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</si>
  <si>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</si>
  <si>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</si>
  <si>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</si>
  <si>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</si>
  <si>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</si>
  <si>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</si>
  <si>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</si>
  <si>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</si>
  <si>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</si>
  <si>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</si>
  <si>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</si>
  <si>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</si>
  <si>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</si>
  <si>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</si>
  <si>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</si>
  <si>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</si>
  <si>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</si>
  <si>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</si>
  <si>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</si>
  <si>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</si>
  <si>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</si>
  <si>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</si>
  <si>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</si>
  <si>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</si>
  <si>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</si>
  <si>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</si>
  <si>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</si>
  <si>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</si>
  <si>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</si>
  <si>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</si>
  <si>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</si>
  <si>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</si>
  <si>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</si>
  <si>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</si>
  <si>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</si>
  <si>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</si>
  <si>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</si>
  <si>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</si>
  <si>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</si>
  <si>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</si>
  <si>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</si>
  <si>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</si>
  <si>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</si>
  <si>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</si>
  <si>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</si>
  <si>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</si>
  <si>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</si>
  <si>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</si>
  <si>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</si>
  <si>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</si>
  <si>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</si>
  <si>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</si>
  <si>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</si>
  <si>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</si>
  <si>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</si>
  <si>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</si>
  <si>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</si>
  <si>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</si>
  <si>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</si>
  <si>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</si>
  <si>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</si>
  <si>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</si>
  <si>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</si>
  <si>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</si>
  <si>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</si>
  <si>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</si>
  <si>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</si>
  <si>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</si>
  <si>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</si>
  <si>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</si>
  <si>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</si>
  <si>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</si>
  <si>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</si>
  <si>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</si>
  <si>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</si>
  <si>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</si>
  <si>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</si>
  <si>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</si>
  <si>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</si>
  <si>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</si>
  <si>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</si>
  <si>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</si>
  <si>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</si>
  <si>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</si>
  <si>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</si>
  <si>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</si>
  <si>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</si>
  <si>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</si>
  <si>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</si>
  <si>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</si>
  <si>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</si>
  <si>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</si>
  <si>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</si>
  <si>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</si>
  <si>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</si>
  <si>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</si>
  <si>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</si>
  <si>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</si>
  <si>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</si>
  <si>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</si>
  <si>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</si>
  <si>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</si>
  <si>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</si>
  <si>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</si>
  <si>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</si>
  <si>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</si>
  <si>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</si>
  <si>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</si>
  <si>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</si>
  <si>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</si>
  <si>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</si>
  <si>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</si>
  <si>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</si>
  <si>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</si>
  <si>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</si>
  <si>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</si>
  <si>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</si>
  <si>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</si>
  <si>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</si>
  <si>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</si>
  <si>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</si>
  <si>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</si>
  <si>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</si>
  <si>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</si>
  <si>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</si>
  <si>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</si>
  <si>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</si>
  <si>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</si>
  <si>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</si>
  <si>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</si>
  <si>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</si>
  <si>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</si>
  <si>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</si>
  <si>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</si>
  <si>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</si>
  <si>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</si>
  <si>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</si>
  <si>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</si>
  <si>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</si>
  <si>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</si>
  <si>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</si>
  <si>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</si>
  <si>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</si>
  <si>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</si>
  <si>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</si>
  <si>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</si>
  <si>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</si>
  <si>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</si>
  <si>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</si>
  <si>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</si>
  <si>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</si>
  <si>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</si>
  <si>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</si>
  <si>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</si>
  <si>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</si>
  <si>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</si>
  <si>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</si>
  <si>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</si>
  <si>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</si>
  <si>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</si>
  <si>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</si>
  <si>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</si>
  <si>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</si>
  <si>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</si>
  <si>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</si>
  <si>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</si>
  <si>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</si>
  <si>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</si>
  <si>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</si>
  <si>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</si>
  <si>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</si>
  <si>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</si>
  <si>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</si>
  <si>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</si>
  <si>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</si>
  <si>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</si>
  <si>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</si>
  <si>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</si>
  <si>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</si>
  <si>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</si>
  <si>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</si>
  <si>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</si>
  <si>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</si>
  <si>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</si>
  <si>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</si>
  <si>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</si>
  <si>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</si>
  <si>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</si>
  <si>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</si>
  <si>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</si>
  <si>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</si>
  <si>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</si>
  <si>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</si>
  <si>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</si>
  <si>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</si>
  <si>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</si>
  <si>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</si>
  <si>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</si>
  <si>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</si>
  <si>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</si>
  <si>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</si>
  <si>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</si>
  <si>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</si>
  <si>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</si>
  <si>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</si>
  <si>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</si>
  <si>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</si>
  <si>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</si>
  <si>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</si>
  <si>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</si>
  <si>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</si>
  <si>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</si>
  <si>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</si>
  <si>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</si>
  <si>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</si>
  <si>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</si>
  <si>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</si>
  <si>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</si>
  <si>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</si>
  <si>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</si>
  <si>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</si>
  <si>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</si>
  <si>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</si>
  <si>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</si>
  <si>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</si>
  <si>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</si>
  <si>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</si>
  <si>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</si>
  <si>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</si>
  <si>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</si>
  <si>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</si>
  <si>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</si>
  <si>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</si>
  <si>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</si>
  <si>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</si>
  <si>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</si>
  <si>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</si>
  <si>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</si>
  <si>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</si>
  <si>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</si>
  <si>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</si>
  <si>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</si>
  <si>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</si>
  <si>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</si>
  <si>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</si>
  <si>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</si>
  <si>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</si>
  <si>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</si>
  <si>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</si>
  <si>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</si>
  <si>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</si>
  <si>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</si>
  <si>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</si>
  <si>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</si>
  <si>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</si>
  <si>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</si>
  <si>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</si>
  <si>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</si>
  <si>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</si>
  <si>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</si>
  <si>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</si>
  <si>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</si>
  <si>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</si>
  <si>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</si>
  <si>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</si>
  <si>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</si>
  <si>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</si>
  <si>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</si>
  <si>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</si>
  <si>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</si>
  <si>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</si>
  <si>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</si>
  <si>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</si>
  <si>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</si>
  <si>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</si>
  <si>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</si>
  <si>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</si>
  <si>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</si>
  <si>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</si>
  <si>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</si>
  <si>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</si>
  <si>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</si>
  <si>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</si>
  <si>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</si>
  <si>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</si>
  <si>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</si>
  <si>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</si>
  <si>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</si>
  <si>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</si>
  <si>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</si>
  <si>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</si>
  <si>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</si>
  <si>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</si>
  <si>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</si>
  <si>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</si>
  <si>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</si>
  <si>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</si>
  <si>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</si>
  <si>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</si>
  <si>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</si>
  <si>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</si>
  <si>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</si>
  <si>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</si>
  <si>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</si>
  <si>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</si>
  <si>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</si>
  <si>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</si>
  <si>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</si>
  <si>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</si>
  <si>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</si>
  <si>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</si>
  <si>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</si>
  <si>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</si>
  <si>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</si>
  <si>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</si>
  <si>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</si>
  <si>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</si>
  <si>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</si>
  <si>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</si>
  <si>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</si>
  <si>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</si>
  <si>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</si>
  <si>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</si>
  <si>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</si>
  <si>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</si>
  <si>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</si>
  <si>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</si>
  <si>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</si>
  <si>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</si>
  <si>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</si>
  <si>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</si>
  <si>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</si>
  <si>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</si>
  <si>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</si>
  <si>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</si>
  <si>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</si>
  <si>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</si>
  <si>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</si>
  <si>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</si>
  <si>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</si>
  <si>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</si>
  <si>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</si>
  <si>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</si>
  <si>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</si>
  <si>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</si>
  <si>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</si>
  <si>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</si>
  <si>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</si>
  <si>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</si>
  <si>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</si>
  <si>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</si>
  <si>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</si>
  <si>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</si>
  <si>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</si>
  <si>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</si>
  <si>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</si>
  <si>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</si>
  <si>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</si>
  <si>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</si>
  <si>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</si>
  <si>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</si>
  <si>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</si>
  <si>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</si>
  <si>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</si>
  <si>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</si>
  <si>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</si>
  <si>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</si>
  <si>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</si>
  <si>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</si>
  <si>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</si>
  <si>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</si>
  <si>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</si>
  <si>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</si>
  <si>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</si>
  <si>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</si>
  <si>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</si>
  <si>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</si>
  <si>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</si>
  <si>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</si>
  <si>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</si>
  <si>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</si>
  <si>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</si>
  <si>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</si>
  <si>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</si>
  <si>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</si>
  <si>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</si>
  <si>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</si>
  <si>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</si>
  <si>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</si>
  <si>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</si>
  <si>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</si>
  <si>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</si>
  <si>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</si>
  <si>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</si>
  <si>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</si>
  <si>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</si>
  <si>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</si>
  <si>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</si>
  <si>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</si>
  <si>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</si>
  <si>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</si>
  <si>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</si>
  <si>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</si>
  <si>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</si>
  <si>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</si>
  <si>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</si>
  <si>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</si>
  <si>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</si>
  <si>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</si>
  <si>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</si>
  <si>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</si>
  <si>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</si>
  <si>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</si>
  <si>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</si>
  <si>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</si>
  <si>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</si>
  <si>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</si>
  <si>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</si>
  <si>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</si>
  <si>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</si>
  <si>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</si>
  <si>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</si>
  <si>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</si>
  <si>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</si>
  <si>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</si>
  <si>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</si>
  <si>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</si>
  <si>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</si>
  <si>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</si>
  <si>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</si>
  <si>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</si>
  <si>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</si>
  <si>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</si>
  <si>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</si>
  <si>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</si>
  <si>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</si>
  <si>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</si>
  <si>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</si>
  <si>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</si>
  <si>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</si>
  <si>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</si>
  <si>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</si>
  <si>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</si>
  <si>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</si>
  <si>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</si>
  <si>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</si>
  <si>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</si>
  <si>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</si>
  <si>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</si>
  <si>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</si>
  <si>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</si>
  <si>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</si>
  <si>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</si>
  <si>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</si>
  <si>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</si>
  <si>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</si>
  <si>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</si>
  <si>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</si>
  <si>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</si>
  <si>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</si>
  <si>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</si>
  <si>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</si>
  <si>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</si>
  <si>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</si>
  <si>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</si>
  <si>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</si>
  <si>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</si>
  <si>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</si>
  <si>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</si>
  <si>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</si>
  <si>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</si>
  <si>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</si>
  <si>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</si>
  <si>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</si>
  <si>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</si>
  <si>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</si>
  <si>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</si>
  <si>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</si>
  <si>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</si>
  <si>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</si>
  <si>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</si>
  <si>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</si>
  <si>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</si>
  <si>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</si>
  <si>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</si>
  <si>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</si>
  <si>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</si>
  <si>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</si>
  <si>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</si>
  <si>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</si>
  <si>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</si>
  <si>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</si>
  <si>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</si>
  <si>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</si>
  <si>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</si>
  <si>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</si>
  <si>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</si>
  <si>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</si>
  <si>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</si>
  <si>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</si>
  <si>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</si>
  <si>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</si>
  <si>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</si>
  <si>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</si>
  <si>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</si>
  <si>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</si>
  <si>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</si>
  <si>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</si>
  <si>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</si>
  <si>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</si>
  <si>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</si>
  <si>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</si>
  <si>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</si>
  <si>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</si>
  <si>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</si>
  <si>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</si>
  <si>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</si>
  <si>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</si>
  <si>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</si>
  <si>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</si>
  <si>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</si>
  <si>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</si>
  <si>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</si>
  <si>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</si>
  <si>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</si>
  <si>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</si>
  <si>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</si>
  <si>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</si>
  <si>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</si>
  <si>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</si>
  <si>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</si>
  <si>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</si>
  <si>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</si>
  <si>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</si>
  <si>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</si>
  <si>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</si>
  <si>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</si>
  <si>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</si>
  <si>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</si>
  <si>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</si>
  <si>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</si>
  <si>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</si>
  <si>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</si>
  <si>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</si>
  <si>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</si>
  <si>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</si>
  <si>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</si>
  <si>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</si>
  <si>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</si>
  <si>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</si>
  <si>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</si>
  <si>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</si>
  <si>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</si>
  <si>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</si>
  <si>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</si>
  <si>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</si>
  <si>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</si>
  <si>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</si>
  <si>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</si>
  <si>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</si>
  <si>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</si>
  <si>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</si>
  <si>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</si>
  <si>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</si>
  <si>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</si>
  <si>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</si>
  <si>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</si>
  <si>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</si>
  <si>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</si>
  <si>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</si>
  <si>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</si>
  <si>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</si>
  <si>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</si>
  <si>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</si>
  <si>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</si>
  <si>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</si>
  <si>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</si>
  <si>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</si>
  <si>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</si>
  <si>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</si>
  <si>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</si>
  <si>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</si>
  <si>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</si>
  <si>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</si>
  <si>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</si>
  <si>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</si>
  <si>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</si>
  <si>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</si>
  <si>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</si>
  <si>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</si>
  <si>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</si>
  <si>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</si>
  <si>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</si>
  <si>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</si>
  <si>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</si>
  <si>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</si>
  <si>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</si>
  <si>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</si>
  <si>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</si>
  <si>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</si>
  <si>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</si>
  <si>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</si>
  <si>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</si>
  <si>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</si>
  <si>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</si>
  <si>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</si>
  <si>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</si>
  <si>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</si>
  <si>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</si>
  <si>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</si>
  <si>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</si>
  <si>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</si>
  <si>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</si>
  <si>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</si>
  <si>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</si>
  <si>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</si>
  <si>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</si>
  <si>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</si>
  <si>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</si>
  <si>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</si>
  <si>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</si>
  <si>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</si>
  <si>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</si>
  <si>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</si>
  <si>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</si>
  <si>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</si>
  <si>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</si>
  <si>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</si>
  <si>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</si>
  <si>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</si>
  <si>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</si>
  <si>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</si>
  <si>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</si>
  <si>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</si>
  <si>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</si>
  <si>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</si>
  <si>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</si>
  <si>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</si>
  <si>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</si>
  <si>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</si>
  <si>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</si>
  <si>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</si>
  <si>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</si>
  <si>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</si>
  <si>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</si>
  <si>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</si>
  <si>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</si>
  <si>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</si>
  <si>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</si>
  <si>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</si>
  <si>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</si>
  <si>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</si>
  <si>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</si>
  <si>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</si>
  <si>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</si>
  <si>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</si>
  <si>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</si>
  <si>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</si>
  <si>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</si>
  <si>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</si>
  <si>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</si>
  <si>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</si>
  <si>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</si>
  <si>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</si>
  <si>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</si>
  <si>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</si>
  <si>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</si>
  <si>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</si>
  <si>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</si>
  <si>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</si>
  <si>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</si>
  <si>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</si>
  <si>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</si>
  <si>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</si>
  <si>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</si>
  <si>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</si>
  <si>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</si>
  <si>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</si>
  <si>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</si>
  <si>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</si>
  <si>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</si>
  <si>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</si>
  <si>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</si>
  <si>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</si>
  <si>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</si>
  <si>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</si>
  <si>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</si>
  <si>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</si>
  <si>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</si>
  <si>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</si>
  <si>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</si>
  <si>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</si>
  <si>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</si>
  <si>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</si>
  <si>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</si>
  <si>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</si>
  <si>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</si>
  <si>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</si>
  <si>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</si>
  <si>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</si>
  <si>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</si>
  <si>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</si>
  <si>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</si>
  <si>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</si>
  <si>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</si>
  <si>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</si>
  <si>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</si>
  <si>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</si>
  <si>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</si>
  <si>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</si>
  <si>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</si>
  <si>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</si>
  <si>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</si>
  <si>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</si>
  <si>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</si>
  <si>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</si>
  <si>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</si>
  <si>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</si>
  <si>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</si>
  <si>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</si>
  <si>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</si>
  <si>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</si>
  <si>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</si>
  <si>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</si>
  <si>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</si>
  <si>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</si>
  <si>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</si>
  <si>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</si>
  <si>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</si>
  <si>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</si>
  <si>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</si>
  <si>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</si>
  <si>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</si>
  <si>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</si>
  <si>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</si>
  <si>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</si>
  <si>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</si>
  <si>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</si>
  <si>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</si>
  <si>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</si>
  <si>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</si>
  <si>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</si>
  <si>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</si>
  <si>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</si>
  <si>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</si>
  <si>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</si>
  <si>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</si>
  <si>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</si>
  <si>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</si>
  <si>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</si>
  <si>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</si>
  <si>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</si>
  <si>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</si>
  <si>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</si>
  <si>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</si>
  <si>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</si>
  <si>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</si>
  <si>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</si>
  <si>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</si>
  <si>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</si>
  <si>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</si>
  <si>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</si>
  <si>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</si>
  <si>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</si>
  <si>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</si>
  <si>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</si>
  <si>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</si>
  <si>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</si>
  <si>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</si>
  <si>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</si>
  <si>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</si>
  <si>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</si>
  <si>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</si>
  <si>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</si>
  <si>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</si>
  <si>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</si>
  <si>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</si>
  <si>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</si>
  <si>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</si>
  <si>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</si>
  <si>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</si>
  <si>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</si>
  <si>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</si>
  <si>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</si>
  <si>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</si>
  <si>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</si>
  <si>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</si>
  <si>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</si>
  <si>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</si>
  <si>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</si>
  <si>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</si>
  <si>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</si>
  <si>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</si>
  <si>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</si>
  <si>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</si>
  <si>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</si>
  <si>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</si>
  <si>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</si>
  <si>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</si>
  <si>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</si>
  <si>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</si>
  <si>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</si>
  <si>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</si>
  <si>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</si>
  <si>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</si>
  <si>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</si>
  <si>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</si>
  <si>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</si>
  <si>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</si>
  <si>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</si>
  <si>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</si>
  <si>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</si>
  <si>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</si>
  <si>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</si>
  <si>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</si>
  <si>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</si>
  <si>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</si>
  <si>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</si>
  <si>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</si>
  <si>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</si>
  <si>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</si>
  <si>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</si>
  <si>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</si>
  <si>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</si>
  <si>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</si>
  <si>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</si>
  <si>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</si>
  <si>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</si>
  <si>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</si>
  <si>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</si>
  <si>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</si>
  <si>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</si>
  <si>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</si>
  <si>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</si>
  <si>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</si>
  <si>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</si>
  <si>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</si>
  <si>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</si>
  <si>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</si>
  <si>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</si>
  <si>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</si>
  <si>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</si>
  <si>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</si>
  <si>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</si>
  <si>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</si>
  <si>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</si>
  <si>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</si>
  <si>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</si>
  <si>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</si>
  <si>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</si>
  <si>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</si>
  <si>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</si>
  <si>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</si>
  <si>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</si>
  <si>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</si>
  <si>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</si>
  <si>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</si>
  <si>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</si>
  <si>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</si>
  <si>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</si>
  <si>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</si>
  <si>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</si>
  <si>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</si>
  <si>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</si>
  <si>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</si>
  <si>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</si>
  <si>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</si>
  <si>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</si>
  <si>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</si>
  <si>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</si>
  <si>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</si>
  <si>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</si>
  <si>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</si>
  <si>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</si>
  <si>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</si>
  <si>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</si>
  <si>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</si>
  <si>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</si>
  <si>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</si>
  <si>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</si>
  <si>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</si>
  <si>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</si>
  <si>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</si>
  <si>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</si>
  <si>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</si>
  <si>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</si>
  <si>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</si>
  <si>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</si>
  <si>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</si>
  <si>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</si>
  <si>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</si>
  <si>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</si>
  <si>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</si>
  <si>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</si>
  <si>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</si>
  <si>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</si>
  <si>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</si>
  <si>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</si>
  <si>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</si>
  <si>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</si>
  <si>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</si>
  <si>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</si>
  <si>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</si>
  <si>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</si>
  <si>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</si>
  <si>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</si>
  <si>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</si>
  <si>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</si>
  <si>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</si>
  <si>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</si>
  <si>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</si>
  <si>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</si>
  <si>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</si>
  <si>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</si>
  <si>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</si>
  <si>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</si>
  <si>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</si>
  <si>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</si>
  <si>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</si>
  <si>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</si>
  <si>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</si>
  <si>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</si>
  <si>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</si>
  <si>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</si>
  <si>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</si>
  <si>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</si>
  <si>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</si>
  <si>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</si>
  <si>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</si>
  <si>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</si>
  <si>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</si>
  <si>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</si>
  <si>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</si>
  <si>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</si>
  <si>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</si>
  <si>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</si>
  <si>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</si>
  <si>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</si>
  <si>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</si>
  <si>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</si>
  <si>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</si>
  <si>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</si>
  <si>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</si>
  <si>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</si>
  <si>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</si>
  <si>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</si>
  <si>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</si>
  <si>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</si>
  <si>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</si>
  <si>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</si>
  <si>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</si>
  <si>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</si>
  <si>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</si>
  <si>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</si>
  <si>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</si>
  <si>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</si>
  <si>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</si>
  <si>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</si>
  <si>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</si>
  <si>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</si>
  <si>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</si>
  <si>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</si>
  <si>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</si>
  <si>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</si>
  <si>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</si>
  <si>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</si>
  <si>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</si>
  <si>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</si>
  <si>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</si>
  <si>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</si>
  <si>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</si>
  <si>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</si>
  <si>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</si>
  <si>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</si>
  <si>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</si>
  <si>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</si>
  <si>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</si>
  <si>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</si>
  <si>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</si>
  <si>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</si>
  <si>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</si>
  <si>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</si>
  <si>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</si>
  <si>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</si>
  <si>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</si>
  <si>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</si>
  <si>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</si>
  <si>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</si>
  <si>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</si>
  <si>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</si>
  <si>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</si>
  <si>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</si>
  <si>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</si>
  <si>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</si>
  <si>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</si>
  <si>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</si>
  <si>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</si>
  <si>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</si>
  <si>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</si>
  <si>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</si>
  <si>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</si>
  <si>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</si>
  <si>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</si>
  <si>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</si>
  <si>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</si>
  <si>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</si>
  <si>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</si>
  <si>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</si>
  <si>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</si>
  <si>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</si>
  <si>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</si>
  <si>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</si>
  <si>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</si>
  <si>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</si>
  <si>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</si>
  <si>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</si>
  <si>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</si>
  <si>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</si>
  <si>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</si>
  <si>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</si>
  <si>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</si>
  <si>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</si>
  <si>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</si>
  <si>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</si>
  <si>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</si>
  <si>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</si>
  <si>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</si>
  <si>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</si>
  <si>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</si>
  <si>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</si>
  <si>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</si>
  <si>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</si>
  <si>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</si>
  <si>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</si>
  <si>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</si>
  <si>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</si>
  <si>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</si>
  <si>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</si>
  <si>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</si>
  <si>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</si>
  <si>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</si>
  <si>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</si>
  <si>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</si>
  <si>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</si>
  <si>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</si>
  <si>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</si>
  <si>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</si>
  <si>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</si>
  <si>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</si>
  <si>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</si>
  <si>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</si>
  <si>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</si>
  <si>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</si>
  <si>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</si>
  <si>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</si>
  <si>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</si>
  <si>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</si>
  <si>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</si>
  <si>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</si>
  <si>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</si>
  <si>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</si>
  <si>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</si>
  <si>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</si>
  <si>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</si>
  <si>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</si>
  <si>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</si>
  <si>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</si>
  <si>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</si>
  <si>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</si>
  <si>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</si>
  <si>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</si>
  <si>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</si>
  <si>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</si>
  <si>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</si>
  <si>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</si>
  <si>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</si>
  <si>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</si>
  <si>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</si>
  <si>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</si>
  <si>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</si>
  <si>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</si>
  <si>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</si>
  <si>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</si>
  <si>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</si>
  <si>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</si>
  <si>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</si>
  <si>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</si>
  <si>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</si>
  <si>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</si>
  <si>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</si>
  <si>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</si>
  <si>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</si>
  <si>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</si>
  <si>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</si>
  <si>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</si>
  <si>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</si>
  <si>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</si>
  <si>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</si>
  <si>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</si>
  <si>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</si>
  <si>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</si>
  <si>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</si>
  <si>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</si>
  <si>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</si>
  <si>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</si>
  <si>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</si>
  <si>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</si>
  <si>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</si>
  <si>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</si>
  <si>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</si>
  <si>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</si>
  <si>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</si>
  <si>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</si>
  <si>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</si>
  <si>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</si>
  <si>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</si>
  <si>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</si>
  <si>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</si>
  <si>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</si>
  <si>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</si>
  <si>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</si>
  <si>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</si>
  <si>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</si>
  <si>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</si>
  <si>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</si>
  <si>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</si>
  <si>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</si>
  <si>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</si>
  <si>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</si>
  <si>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</si>
  <si>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</si>
  <si>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</si>
  <si>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</si>
  <si>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</si>
  <si>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</si>
  <si>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</si>
  <si>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</si>
  <si>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</si>
  <si>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</si>
  <si>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</si>
  <si>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</si>
  <si>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</si>
  <si>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</si>
  <si>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</si>
  <si>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</si>
  <si>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</si>
  <si>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</si>
  <si>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</si>
  <si>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</si>
  <si>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</si>
  <si>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</si>
  <si>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</si>
  <si>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</si>
  <si>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</si>
  <si>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</si>
  <si>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</si>
  <si>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</si>
  <si>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</si>
  <si>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</si>
  <si>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</si>
  <si>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</si>
  <si>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</si>
  <si>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</si>
  <si>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</si>
  <si>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</si>
  <si>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</si>
  <si>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</si>
  <si>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</si>
  <si>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</si>
  <si>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</si>
  <si>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</si>
  <si>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</si>
  <si>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</si>
  <si>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</si>
  <si>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</si>
  <si>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</si>
  <si>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</si>
  <si>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</si>
  <si>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</si>
  <si>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</si>
  <si>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</si>
  <si>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</si>
  <si>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</si>
  <si>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</si>
  <si>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</si>
  <si>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</si>
  <si>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</si>
  <si>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</si>
  <si>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</si>
  <si>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</si>
  <si>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</si>
  <si>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</si>
  <si>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</si>
  <si>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</si>
  <si>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</si>
  <si>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</si>
  <si>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</si>
  <si>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</si>
  <si>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</si>
  <si>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</si>
  <si>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</si>
  <si>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</si>
  <si>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</si>
  <si>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</si>
  <si>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</si>
  <si>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</si>
  <si>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</si>
  <si>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</si>
  <si>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</si>
  <si>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</si>
  <si>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</si>
  <si>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</si>
  <si>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</si>
  <si>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</si>
  <si>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</si>
  <si>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</si>
  <si>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</si>
  <si>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</si>
  <si>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</si>
  <si>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</si>
  <si>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</si>
  <si>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</si>
  <si>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</si>
  <si>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</si>
  <si>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</si>
  <si>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</si>
  <si>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</si>
  <si>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</si>
  <si>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</si>
  <si>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</si>
  <si>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</si>
  <si>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</si>
  <si>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</si>
  <si>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</si>
  <si>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</si>
  <si>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</si>
  <si>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</si>
  <si>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</si>
  <si>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</si>
  <si>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</si>
  <si>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</si>
  <si>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</si>
  <si>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</si>
  <si>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</si>
  <si>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</si>
  <si>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</si>
  <si>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</si>
  <si>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</si>
  <si>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</si>
  <si>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</si>
  <si>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</si>
  <si>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</si>
  <si>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</si>
  <si>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</si>
  <si>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</si>
  <si>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</si>
  <si>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</si>
  <si>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</si>
  <si>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</si>
  <si>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</si>
  <si>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</si>
  <si>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</si>
  <si>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</si>
  <si>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</si>
  <si>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</si>
  <si>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</si>
  <si>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</si>
  <si>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</si>
  <si>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</si>
  <si>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</si>
  <si>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</si>
  <si>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</si>
  <si>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</si>
  <si>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</si>
  <si>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</si>
  <si>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</si>
  <si>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</si>
  <si>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</si>
  <si>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</si>
  <si>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</si>
  <si>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</si>
  <si>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</si>
  <si>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</si>
  <si>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</si>
  <si>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</si>
  <si>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</si>
  <si>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</si>
  <si>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</si>
  <si>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</si>
  <si>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</si>
  <si>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</si>
  <si>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</si>
  <si>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</si>
  <si>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</si>
  <si>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</si>
  <si>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</si>
  <si>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</si>
  <si>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</si>
  <si>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</si>
  <si>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</si>
  <si>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</si>
  <si>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</si>
  <si>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</si>
  <si>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</si>
  <si>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</si>
  <si>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</si>
  <si>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</si>
  <si>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</si>
  <si>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</si>
  <si>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</si>
  <si>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</si>
  <si>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</si>
  <si>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</si>
  <si>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</si>
  <si>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</si>
  <si>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</si>
  <si>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</si>
  <si>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</si>
  <si>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</si>
  <si>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</si>
  <si>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</si>
  <si>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</si>
  <si>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</si>
  <si>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</si>
  <si>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</si>
  <si>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</si>
  <si>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</si>
  <si>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</si>
  <si>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</si>
  <si>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</si>
  <si>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</si>
  <si>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</si>
  <si>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</si>
  <si>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</si>
  <si>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</si>
  <si>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</si>
  <si>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</si>
  <si>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</si>
  <si>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</si>
  <si>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</si>
  <si>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</si>
  <si>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</si>
  <si>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</si>
  <si>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</si>
  <si>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</si>
  <si>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</si>
  <si>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</si>
  <si>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</si>
  <si>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</si>
  <si>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</si>
  <si>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</si>
  <si>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</si>
  <si>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</si>
  <si>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</si>
  <si>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</si>
  <si>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</si>
  <si>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</si>
  <si>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</si>
  <si>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</si>
  <si>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</si>
  <si>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</si>
  <si>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</si>
  <si>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</si>
  <si>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</si>
  <si>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</si>
  <si>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</si>
  <si>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</si>
  <si>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</si>
  <si>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</si>
  <si>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</si>
  <si>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</si>
  <si>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</si>
  <si>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</si>
  <si>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</si>
  <si>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</si>
  <si>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</si>
  <si>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</si>
  <si>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</si>
  <si>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</si>
  <si>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</si>
  <si>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</si>
  <si>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</si>
  <si>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</si>
  <si>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</si>
  <si>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</si>
  <si>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</si>
  <si>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</si>
  <si>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</si>
  <si>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</si>
  <si>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</si>
  <si>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</si>
  <si>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</si>
  <si>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</si>
  <si>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</si>
  <si>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</si>
  <si>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</si>
  <si>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</si>
  <si>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</si>
  <si>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</si>
  <si>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</si>
  <si>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</si>
  <si>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</si>
  <si>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</si>
  <si>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</si>
  <si>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</si>
  <si>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</si>
  <si>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</si>
  <si>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</si>
  <si>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</si>
  <si>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</si>
  <si>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</si>
  <si>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</si>
  <si>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</si>
  <si>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</si>
  <si>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</si>
  <si>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</si>
  <si>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</si>
  <si>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</si>
  <si>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</si>
  <si>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</si>
  <si>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</si>
  <si>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</si>
  <si>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</si>
  <si>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</si>
  <si>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</si>
  <si>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</si>
  <si>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</si>
  <si>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</si>
  <si>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</si>
  <si>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</si>
  <si>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</si>
  <si>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</si>
  <si>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</si>
  <si>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</si>
  <si>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</si>
  <si>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</si>
  <si>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</si>
  <si>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</si>
  <si>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</si>
  <si>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</si>
  <si>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</si>
  <si>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</si>
  <si>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</si>
  <si>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</si>
  <si>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</si>
  <si>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</si>
  <si>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</si>
  <si>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</si>
  <si>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</si>
  <si>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</si>
  <si>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</si>
  <si>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</si>
  <si>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</si>
  <si>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</si>
  <si>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</si>
  <si>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</si>
  <si>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</si>
  <si>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</si>
  <si>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</si>
  <si>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</si>
  <si>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</si>
  <si>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</si>
  <si>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</si>
  <si>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</si>
  <si>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</si>
  <si>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</si>
  <si>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</si>
  <si>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</si>
  <si>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</si>
  <si>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</si>
  <si>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</si>
  <si>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</si>
  <si>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</si>
  <si>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</si>
  <si>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</si>
  <si>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</si>
  <si>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</si>
  <si>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</si>
  <si>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</si>
  <si>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</si>
  <si>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</si>
  <si>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</si>
  <si>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</si>
  <si>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</si>
  <si>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</si>
  <si>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</si>
  <si>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</si>
  <si>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</si>
  <si>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</si>
  <si>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</si>
  <si>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</si>
  <si>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</si>
  <si>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</si>
  <si>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</si>
  <si>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</si>
  <si>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</si>
  <si>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</si>
  <si>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</si>
  <si>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</si>
  <si>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</si>
  <si>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</si>
  <si>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</si>
  <si>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</si>
  <si>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</si>
  <si>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</si>
  <si>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</si>
  <si>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</si>
  <si>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</si>
  <si>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</si>
  <si>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</si>
  <si>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</si>
  <si>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</si>
  <si>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</si>
  <si>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</si>
  <si>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</si>
  <si>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</si>
  <si>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</si>
  <si>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</si>
  <si>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</si>
  <si>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</si>
  <si>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</si>
  <si>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</si>
  <si>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</si>
  <si>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</si>
  <si>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</si>
  <si>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</si>
  <si>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</si>
  <si>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</si>
  <si>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</si>
  <si>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</si>
  <si>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</si>
  <si>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</si>
  <si>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</si>
  <si>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</si>
  <si>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</si>
  <si>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</si>
  <si>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</si>
  <si>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</si>
  <si>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</si>
  <si>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</si>
  <si>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</si>
  <si>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</si>
  <si>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</si>
  <si>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</si>
  <si>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</si>
  <si>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</si>
  <si>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</si>
  <si>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</si>
  <si>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</si>
  <si>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</si>
  <si>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</si>
  <si>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</si>
  <si>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</si>
  <si>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</si>
  <si>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</si>
  <si>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</si>
  <si>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</si>
  <si>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</si>
  <si>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</si>
  <si>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</si>
  <si>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</si>
  <si>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</si>
  <si>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</si>
  <si>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</si>
  <si>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</si>
  <si>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</si>
  <si>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</si>
  <si>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</si>
  <si>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</si>
  <si>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</si>
  <si>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</si>
  <si>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</si>
  <si>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</si>
  <si>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</si>
  <si>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</si>
  <si>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</si>
  <si>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</si>
  <si>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</si>
  <si>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</si>
  <si>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</si>
  <si>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</si>
  <si>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</si>
  <si>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</si>
  <si>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</si>
  <si>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</si>
  <si>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</si>
  <si>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</si>
  <si>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</si>
  <si>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</si>
  <si>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</si>
  <si>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</si>
  <si>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</si>
  <si>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</si>
  <si>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</si>
  <si>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</si>
  <si>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</si>
  <si>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</si>
  <si>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</si>
  <si>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</si>
  <si>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</si>
  <si>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</si>
  <si>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</si>
  <si>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</si>
  <si>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</si>
  <si>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</si>
  <si>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</si>
  <si>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</si>
  <si>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</si>
  <si>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</si>
  <si>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</si>
  <si>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</si>
  <si>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</si>
  <si>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</si>
  <si>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</si>
  <si>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</si>
  <si>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</si>
  <si>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</si>
  <si>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</si>
  <si>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</si>
  <si>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</si>
  <si>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</si>
  <si>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</si>
  <si>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</si>
  <si>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</si>
  <si>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</si>
  <si>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</si>
  <si>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</si>
  <si>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</si>
  <si>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</si>
  <si>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</si>
  <si>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</si>
  <si>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</si>
  <si>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</si>
  <si>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</si>
  <si>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</si>
  <si>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</si>
  <si>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</si>
  <si>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</si>
  <si>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</si>
  <si>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</si>
  <si>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</si>
  <si>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</si>
  <si>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</si>
  <si>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</si>
  <si>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</si>
  <si>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</si>
  <si>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</si>
  <si>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</si>
  <si>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</si>
  <si>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</si>
  <si>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</si>
  <si>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</si>
  <si>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</si>
  <si>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</si>
  <si>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</si>
  <si>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</si>
  <si>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</si>
  <si>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</si>
  <si>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</si>
  <si>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</si>
  <si>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</si>
  <si>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</si>
  <si>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</si>
  <si>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</si>
  <si>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</si>
  <si>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</si>
  <si>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</si>
  <si>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</si>
  <si>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</si>
  <si>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</si>
  <si>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</si>
  <si>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</si>
  <si>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</si>
  <si>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</si>
  <si>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</si>
  <si>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</si>
  <si>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</si>
  <si>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</si>
  <si>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</si>
  <si>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</si>
  <si>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</si>
  <si>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</si>
  <si>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</si>
  <si>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</si>
  <si>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</si>
  <si>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</si>
  <si>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</si>
  <si>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</si>
  <si>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</si>
  <si>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</si>
  <si>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</si>
  <si>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</si>
  <si>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</si>
  <si>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</si>
  <si>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</si>
  <si>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</si>
  <si>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</si>
  <si>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</si>
  <si>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</si>
  <si>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</si>
  <si>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</si>
  <si>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</si>
  <si>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</si>
  <si>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</si>
  <si>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</si>
  <si>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</si>
  <si>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</si>
  <si>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</si>
  <si>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</si>
  <si>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</si>
  <si>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</si>
  <si>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</si>
  <si>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</si>
  <si>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</si>
  <si>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</si>
  <si>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</si>
  <si>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</si>
  <si>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</si>
  <si>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</si>
  <si>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</si>
  <si>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</si>
  <si>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</si>
  <si>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</si>
  <si>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</si>
  <si>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</si>
  <si>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</si>
  <si>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</si>
  <si>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</si>
  <si>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</si>
  <si>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</si>
  <si>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</si>
  <si>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</si>
  <si>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</si>
  <si>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</si>
  <si>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</si>
  <si>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</si>
  <si>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</si>
  <si>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</si>
  <si>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</si>
  <si>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</si>
  <si>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</si>
  <si>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</si>
  <si>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</si>
  <si>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</si>
  <si>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</si>
  <si>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</si>
  <si>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</si>
  <si>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</si>
  <si>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</si>
  <si>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</si>
  <si>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</si>
  <si>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</si>
  <si>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</si>
  <si>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</si>
  <si>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</si>
  <si>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</si>
  <si>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</si>
  <si>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</si>
  <si>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</si>
  <si>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</si>
  <si>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</si>
  <si>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</si>
  <si>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</si>
  <si>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</si>
  <si>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</si>
  <si>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</si>
  <si>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</si>
  <si>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</si>
  <si>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</si>
  <si>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</si>
  <si>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</si>
  <si>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</si>
  <si>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</si>
  <si>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</si>
  <si>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</si>
  <si>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</si>
  <si>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</si>
  <si>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</si>
  <si>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</si>
  <si>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</si>
  <si>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</si>
  <si>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</si>
  <si>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</si>
  <si>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</si>
  <si>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</si>
  <si>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</si>
  <si>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</si>
  <si>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</si>
  <si>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</si>
  <si>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</si>
  <si>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</si>
  <si>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</si>
  <si>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</si>
  <si>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</si>
  <si>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</si>
  <si>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</si>
  <si>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</si>
  <si>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</si>
  <si>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</si>
  <si>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</si>
  <si>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</si>
  <si>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</si>
  <si>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</si>
  <si>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</si>
  <si>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</si>
  <si>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</si>
  <si>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</si>
  <si>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</si>
  <si>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</si>
  <si>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</si>
  <si>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</si>
  <si>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</si>
  <si>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</si>
  <si>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</si>
  <si>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</si>
  <si>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</si>
  <si>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</si>
  <si>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</si>
  <si>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</si>
  <si>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</si>
  <si>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</si>
  <si>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</si>
  <si>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</si>
  <si>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</si>
  <si>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</si>
  <si>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</si>
  <si>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</si>
  <si>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</si>
  <si>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</si>
  <si>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</si>
  <si>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</si>
  <si>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</si>
  <si>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</si>
  <si>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</si>
  <si>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</si>
  <si>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</si>
  <si>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</si>
  <si>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</si>
  <si>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</si>
  <si>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</si>
  <si>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</si>
  <si>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</si>
  <si>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</si>
  <si>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</si>
  <si>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</si>
  <si>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</si>
  <si>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</si>
  <si>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</si>
  <si>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</si>
  <si>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</si>
  <si>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</si>
  <si>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</si>
  <si>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</si>
  <si>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</si>
  <si>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</si>
  <si>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</si>
  <si>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</si>
  <si>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</si>
  <si>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</si>
  <si>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</si>
  <si>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</si>
  <si>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</si>
  <si>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</si>
  <si>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</si>
  <si>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</si>
  <si>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</si>
  <si>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</si>
  <si>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</si>
  <si>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</si>
  <si>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</si>
  <si>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</si>
  <si>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</si>
  <si>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</si>
  <si>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</si>
  <si>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</si>
  <si>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</si>
  <si>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</si>
  <si>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</si>
  <si>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</si>
  <si>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</si>
  <si>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</si>
  <si>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</si>
  <si>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</si>
  <si>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</si>
  <si>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</si>
  <si>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</si>
  <si>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</si>
  <si>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</si>
  <si>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</si>
  <si>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</si>
  <si>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</si>
  <si>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</si>
  <si>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</si>
  <si>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</si>
  <si>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</si>
  <si>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</si>
  <si>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</si>
  <si>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</si>
  <si>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</si>
  <si>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</si>
  <si>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</si>
  <si>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</si>
  <si>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</si>
  <si>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</si>
  <si>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</si>
  <si>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</si>
  <si>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</si>
  <si>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</si>
  <si>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</si>
  <si>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</si>
  <si>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</si>
  <si>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</si>
  <si>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</si>
  <si>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</si>
  <si>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</si>
  <si>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</si>
  <si>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</si>
  <si>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</si>
  <si>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</si>
  <si>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</si>
  <si>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</si>
  <si>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</si>
  <si>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</si>
  <si>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</si>
  <si>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</si>
  <si>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</si>
  <si>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</si>
  <si>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</si>
  <si>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</si>
  <si>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</si>
  <si>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</si>
  <si>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</si>
  <si>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</si>
  <si>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</si>
  <si>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</si>
  <si>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</si>
  <si>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</si>
  <si>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</si>
  <si>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</si>
  <si>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</si>
  <si>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</si>
  <si>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</si>
  <si>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</si>
  <si>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</si>
  <si>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</si>
  <si>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</si>
  <si>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</si>
  <si>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</si>
  <si>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</si>
  <si>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</si>
  <si>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</si>
  <si>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</si>
  <si>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</si>
  <si>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</si>
  <si>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</si>
  <si>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</si>
  <si>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</si>
  <si>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</si>
  <si>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</si>
  <si>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</si>
  <si>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</si>
  <si>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</si>
  <si>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</si>
  <si>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</si>
  <si>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</si>
  <si>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</si>
  <si>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</si>
  <si>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</si>
  <si>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</si>
  <si>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</si>
  <si>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</si>
  <si>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</si>
  <si>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</si>
  <si>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</si>
  <si>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</si>
  <si>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</si>
  <si>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</si>
  <si>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</si>
  <si>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</si>
  <si>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</si>
  <si>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</si>
  <si>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</si>
  <si>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</si>
  <si>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</si>
  <si>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</si>
  <si>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</si>
  <si>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</si>
  <si>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</si>
  <si>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</si>
  <si>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</si>
  <si>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</si>
  <si>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</si>
  <si>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</si>
  <si>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</si>
  <si>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</si>
  <si>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</si>
  <si>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</si>
  <si>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</si>
  <si>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</si>
  <si>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</si>
  <si>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</si>
  <si>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</si>
  <si>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</si>
  <si>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</si>
  <si>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</si>
  <si>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</si>
  <si>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</si>
  <si>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</si>
  <si>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</si>
  <si>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</si>
  <si>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</si>
  <si>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</si>
  <si>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</si>
  <si>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</si>
  <si>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</si>
  <si>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</si>
  <si>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</si>
  <si>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</si>
  <si>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</si>
  <si>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</si>
  <si>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</si>
  <si>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</si>
  <si>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</si>
  <si>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</si>
  <si>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</si>
  <si>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</si>
  <si>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</si>
  <si>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</si>
  <si>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</si>
  <si>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</si>
  <si>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</si>
  <si>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</si>
  <si>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</si>
  <si>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</si>
  <si>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</si>
  <si>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</si>
  <si>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</si>
  <si>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</si>
  <si>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</si>
  <si>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</si>
  <si>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</si>
  <si>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</si>
  <si>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</si>
  <si>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</si>
  <si>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</si>
  <si>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</si>
  <si>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</si>
  <si>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</si>
  <si>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</si>
  <si>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</si>
  <si>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</si>
  <si>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</si>
  <si>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</si>
  <si>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</si>
  <si>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</si>
  <si>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</si>
  <si>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</si>
  <si>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</si>
  <si>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</si>
  <si>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</si>
  <si>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</si>
  <si>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</si>
  <si>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</si>
  <si>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</si>
  <si>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</si>
  <si>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</si>
  <si>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</si>
  <si>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</si>
  <si>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</si>
  <si>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</si>
  <si>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</si>
  <si>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</si>
  <si>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</si>
  <si>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</si>
  <si>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</si>
  <si>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</si>
  <si>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</si>
  <si>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</si>
  <si>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</si>
  <si>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</si>
  <si>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</si>
  <si>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</si>
  <si>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</si>
  <si>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</si>
  <si>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</si>
  <si>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</si>
  <si>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</si>
  <si>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</si>
  <si>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</si>
  <si>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</si>
  <si>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</si>
  <si>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</si>
  <si>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</si>
  <si>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</si>
  <si>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</si>
  <si>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</si>
  <si>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</si>
  <si>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</si>
  <si>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</si>
  <si>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</si>
  <si>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</si>
  <si>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</si>
  <si>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</si>
  <si>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</si>
  <si>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</si>
  <si>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</si>
  <si>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</si>
  <si>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</si>
  <si>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</si>
  <si>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</si>
  <si>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</si>
  <si>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</si>
  <si>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</si>
  <si>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</si>
  <si>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</si>
  <si>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</si>
  <si>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</si>
  <si>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</si>
  <si>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</si>
  <si>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</si>
  <si>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</si>
  <si>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</si>
  <si>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</si>
  <si>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</si>
  <si>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</si>
  <si>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</si>
  <si>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</si>
  <si>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</si>
  <si>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</si>
  <si>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</si>
  <si>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</si>
  <si>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</si>
  <si>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</si>
  <si>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</si>
  <si>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</si>
  <si>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</si>
  <si>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</si>
  <si>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</si>
  <si>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</si>
  <si>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</si>
  <si>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</si>
  <si>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</si>
  <si>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</si>
  <si>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</si>
  <si>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</si>
  <si>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</si>
  <si>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</si>
  <si>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</si>
  <si>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</si>
  <si>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</si>
  <si>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</si>
  <si>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</si>
  <si>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</si>
  <si>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</si>
  <si>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</si>
  <si>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</si>
  <si>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</si>
  <si>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</si>
  <si>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</si>
  <si>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</si>
  <si>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</si>
  <si>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</si>
  <si>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</si>
  <si>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</si>
  <si>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</si>
  <si>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</si>
  <si>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</si>
  <si>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</si>
  <si>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</si>
  <si>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</si>
  <si>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</si>
  <si>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</si>
  <si>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</si>
  <si>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</si>
  <si>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</si>
  <si>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</si>
  <si>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</si>
  <si>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</si>
  <si>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</si>
  <si>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</si>
  <si>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</si>
  <si>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</si>
  <si>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</si>
  <si>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</si>
  <si>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</si>
  <si>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</si>
  <si>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</si>
  <si>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</si>
  <si>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</si>
  <si>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</si>
  <si>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</si>
  <si>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</si>
  <si>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</si>
  <si>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</si>
  <si>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</si>
  <si>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</si>
  <si>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</si>
  <si>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</si>
  <si>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</si>
  <si>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</si>
  <si>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</si>
  <si>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</si>
  <si>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</si>
  <si>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</si>
  <si>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</si>
  <si>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</si>
  <si>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</si>
  <si>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</si>
  <si>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</si>
  <si>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</si>
  <si>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</si>
  <si>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</si>
  <si>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</si>
  <si>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</si>
  <si>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</si>
  <si>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</si>
  <si>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</si>
  <si>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</si>
  <si>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</si>
  <si>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</si>
  <si>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</si>
  <si>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</si>
  <si>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</si>
  <si>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</si>
  <si>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</si>
  <si>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</si>
  <si>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</si>
  <si>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</si>
  <si>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</si>
  <si>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</si>
  <si>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</si>
  <si>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</si>
  <si>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</si>
  <si>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</si>
  <si>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</si>
  <si>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</si>
  <si>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</si>
  <si>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</si>
  <si>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</si>
  <si>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</si>
  <si>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</si>
  <si>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</si>
  <si>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</si>
  <si>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</si>
  <si>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</si>
  <si>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</si>
  <si>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</si>
  <si>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</si>
  <si>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</si>
  <si>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</si>
  <si>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</si>
  <si>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</si>
  <si>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</si>
  <si>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</si>
  <si>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</si>
  <si>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</si>
  <si>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</si>
  <si>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</si>
  <si>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</si>
  <si>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</si>
  <si>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</si>
  <si>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</si>
  <si>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</si>
  <si>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</si>
  <si>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</si>
  <si>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</si>
  <si>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</si>
  <si>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</si>
  <si>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</si>
  <si>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</si>
  <si>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</si>
  <si>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</si>
  <si>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</si>
  <si>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</si>
  <si>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</si>
  <si>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</si>
  <si>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</si>
  <si>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</si>
  <si>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</si>
  <si>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</si>
  <si>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</si>
  <si>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</si>
  <si>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</si>
  <si>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</si>
  <si>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</si>
  <si>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</si>
  <si>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</si>
  <si>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</si>
  <si>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</si>
  <si>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</si>
  <si>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</si>
  <si>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</si>
  <si>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</si>
  <si>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</si>
  <si>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</si>
  <si>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</si>
  <si>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</si>
  <si>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</si>
  <si>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</si>
  <si>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</si>
  <si>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</si>
  <si>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</si>
  <si>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</si>
  <si>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</si>
  <si>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</si>
  <si>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</si>
  <si>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</si>
  <si>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</si>
  <si>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</si>
  <si>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</si>
  <si>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</si>
  <si>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</si>
  <si>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</si>
  <si>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</si>
  <si>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</si>
  <si>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</si>
  <si>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</si>
  <si>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</si>
  <si>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</si>
  <si>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</si>
  <si>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</si>
  <si>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</si>
  <si>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</si>
  <si>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</si>
  <si>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</si>
  <si>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</si>
  <si>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</si>
  <si>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</si>
  <si>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</si>
  <si>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</si>
  <si>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</si>
  <si>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</si>
  <si>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</si>
  <si>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</si>
  <si>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</si>
  <si>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</si>
  <si>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</si>
  <si>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</si>
  <si>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</si>
  <si>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</si>
  <si>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</si>
  <si>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</si>
  <si>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</si>
  <si>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</si>
  <si>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</si>
  <si>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</si>
  <si>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</si>
  <si>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</si>
  <si>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</si>
  <si>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</si>
  <si>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</si>
  <si>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</si>
  <si>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</si>
  <si>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</si>
  <si>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</si>
  <si>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</si>
  <si>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</si>
  <si>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</si>
  <si>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</si>
  <si>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</si>
  <si>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</si>
  <si>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</si>
  <si>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</si>
  <si>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</si>
  <si>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</si>
  <si>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</si>
  <si>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</si>
  <si>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</si>
  <si>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</si>
  <si>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</si>
  <si>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</si>
  <si>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</si>
  <si>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</si>
  <si>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</si>
  <si>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</si>
  <si>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</si>
  <si>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</si>
  <si>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</si>
  <si>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</si>
  <si>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</si>
  <si>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</si>
  <si>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</si>
  <si>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</si>
  <si>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</si>
  <si>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</si>
  <si>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</si>
  <si>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</si>
  <si>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</si>
  <si>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</si>
  <si>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</si>
  <si>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</si>
  <si>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</si>
  <si>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</si>
  <si>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</si>
  <si>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</si>
  <si>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</si>
  <si>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</si>
  <si>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</si>
  <si>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</si>
  <si>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</si>
  <si>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</si>
  <si>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</si>
  <si>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</si>
  <si>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</si>
  <si>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</si>
  <si>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</si>
  <si>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</si>
  <si>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</si>
  <si>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</si>
  <si>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</si>
  <si>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</si>
  <si>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</si>
  <si>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</si>
  <si>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</si>
  <si>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</si>
  <si>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</si>
  <si>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</si>
  <si>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</si>
  <si>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</si>
  <si>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</si>
  <si>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</si>
  <si>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</si>
  <si>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</si>
  <si>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</si>
  <si>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</si>
  <si>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</si>
  <si>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</si>
  <si>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</si>
  <si>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</si>
  <si>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</si>
  <si>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</si>
  <si>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</si>
  <si>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</si>
  <si>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</si>
  <si>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</si>
  <si>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</si>
  <si>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</si>
  <si>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</si>
  <si>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</si>
  <si>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</si>
  <si>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</si>
  <si>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</si>
  <si>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</si>
  <si>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</si>
  <si>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</si>
  <si>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</si>
  <si>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</si>
  <si>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</si>
  <si>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</si>
  <si>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</si>
  <si>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</si>
  <si>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</si>
  <si>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</si>
  <si>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</si>
  <si>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</si>
  <si>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</si>
  <si>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</si>
  <si>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</si>
  <si>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</si>
  <si>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</si>
  <si>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</si>
  <si>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</si>
  <si>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</si>
  <si>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</si>
  <si>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</si>
  <si>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</si>
  <si>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</si>
  <si>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</si>
  <si>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</si>
  <si>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</si>
  <si>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</si>
  <si>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</si>
  <si>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</si>
  <si>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</si>
  <si>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</si>
  <si>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</si>
  <si>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</si>
  <si>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</si>
  <si>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</si>
  <si>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</si>
  <si>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</si>
  <si>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</si>
  <si>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</si>
  <si>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</si>
  <si>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</si>
  <si>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</si>
  <si>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</si>
  <si>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</si>
  <si>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</si>
  <si>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</si>
  <si>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</si>
  <si>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</si>
  <si>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</si>
  <si>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</si>
  <si>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</si>
  <si>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</si>
  <si>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</si>
  <si>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</si>
  <si>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</si>
  <si>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</si>
  <si>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</si>
  <si>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</si>
  <si>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</si>
  <si>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</si>
  <si>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</si>
  <si>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</si>
  <si>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</si>
  <si>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</si>
  <si>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</si>
  <si>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</si>
  <si>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</si>
  <si>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</si>
  <si>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</si>
  <si>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</si>
  <si>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</si>
  <si>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</si>
  <si>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</si>
  <si>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</si>
  <si>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</si>
  <si>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</si>
  <si>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</si>
  <si>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</si>
  <si>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</si>
  <si>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</si>
  <si>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</si>
  <si>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</si>
  <si>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</si>
  <si>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</si>
  <si>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</si>
  <si>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</si>
  <si>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</si>
  <si>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</si>
  <si>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</si>
  <si>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</si>
  <si>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</si>
  <si>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</si>
  <si>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</si>
  <si>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</si>
  <si>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</si>
  <si>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</si>
  <si>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</si>
  <si>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</si>
  <si>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</si>
  <si>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</si>
  <si>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</si>
  <si>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</si>
  <si>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</si>
  <si>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</si>
  <si>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</si>
  <si>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</si>
  <si>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</si>
  <si>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</si>
  <si>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</si>
  <si>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</si>
  <si>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</si>
  <si>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</si>
  <si>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</si>
  <si>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</si>
  <si>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</si>
  <si>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</si>
  <si>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</si>
  <si>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</si>
  <si>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</si>
  <si>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</si>
  <si>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</si>
  <si>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</si>
  <si>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</si>
  <si>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</si>
  <si>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</si>
  <si>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</si>
  <si>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</si>
  <si>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</si>
  <si>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</si>
  <si>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</si>
  <si>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</si>
  <si>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</si>
  <si>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</si>
  <si>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</si>
  <si>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</si>
  <si>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</si>
  <si>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</si>
  <si>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</si>
  <si>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</si>
  <si>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</si>
  <si>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</si>
  <si>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</si>
  <si>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</si>
  <si>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</si>
  <si>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</si>
  <si>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</si>
  <si>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</si>
  <si>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</si>
  <si>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</si>
  <si>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</si>
  <si>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</si>
  <si>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</si>
  <si>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</si>
  <si>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</si>
  <si>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</si>
  <si>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</si>
  <si>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</si>
  <si>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</si>
  <si>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</si>
  <si>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</si>
  <si>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</si>
  <si>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</si>
  <si>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</si>
  <si>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</si>
  <si>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</si>
  <si>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</si>
  <si>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</si>
  <si>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</si>
  <si>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</si>
  <si>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</si>
  <si>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</si>
  <si>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</si>
  <si>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</si>
  <si>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</si>
  <si>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</si>
  <si>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</si>
  <si>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</si>
  <si>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</si>
  <si>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</si>
  <si>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</si>
  <si>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</si>
  <si>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</si>
  <si>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</si>
  <si>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</si>
  <si>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</si>
  <si>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</si>
  <si>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</si>
  <si>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</si>
  <si>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</si>
  <si>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</si>
  <si>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</si>
  <si>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</si>
  <si>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</si>
  <si>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</si>
  <si>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</si>
  <si>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</si>
  <si>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</si>
  <si>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</si>
  <si>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</si>
  <si>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</si>
  <si>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</si>
  <si>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</si>
  <si>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</si>
  <si>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</si>
  <si>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</si>
  <si>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</si>
  <si>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</si>
  <si>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</si>
  <si>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</si>
  <si>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</si>
  <si>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</si>
  <si>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</si>
  <si>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</si>
  <si>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</si>
  <si>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</si>
  <si>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</si>
  <si>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</si>
  <si>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</si>
  <si>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</si>
  <si>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</si>
  <si>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</si>
  <si>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</si>
  <si>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</si>
  <si>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</si>
  <si>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</si>
  <si>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</si>
  <si>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</si>
  <si>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</si>
  <si>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</si>
  <si>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</si>
  <si>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</si>
  <si>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</si>
  <si>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</si>
  <si>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</si>
  <si>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</si>
  <si>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</si>
  <si>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</si>
  <si>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</si>
  <si>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</si>
  <si>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</si>
  <si>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</si>
  <si>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</si>
  <si>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</si>
  <si>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</si>
  <si>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</si>
  <si>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</si>
  <si>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</si>
  <si>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</si>
  <si>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</si>
  <si>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</si>
  <si>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</si>
  <si>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</si>
  <si>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</si>
  <si>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</si>
  <si>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</si>
  <si>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</si>
  <si>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</si>
  <si>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</si>
  <si>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</si>
  <si>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</si>
  <si>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</si>
  <si>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</si>
  <si>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</si>
  <si>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</si>
  <si>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</si>
  <si>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</si>
  <si>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</si>
  <si>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</si>
  <si>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</si>
  <si>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</si>
  <si>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</si>
  <si>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</si>
  <si>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</si>
  <si>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</si>
  <si>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</si>
  <si>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</si>
  <si>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</si>
  <si>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</si>
  <si>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</si>
  <si>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</si>
  <si>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</si>
  <si>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</si>
  <si>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</si>
  <si>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</si>
  <si>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</si>
  <si>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</si>
  <si>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</si>
  <si>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</si>
  <si>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</si>
  <si>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</si>
  <si>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</si>
  <si>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</si>
  <si>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</si>
  <si>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</si>
  <si>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</si>
  <si>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</si>
  <si>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</si>
  <si>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</si>
  <si>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</si>
  <si>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</si>
  <si>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</si>
  <si>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</si>
  <si>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</si>
  <si>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</si>
  <si>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</si>
  <si>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</si>
  <si>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</si>
  <si>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</si>
  <si>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</si>
  <si>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</si>
  <si>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</si>
  <si>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</si>
  <si>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</si>
  <si>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</si>
  <si>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</si>
  <si>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</si>
  <si>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</si>
  <si>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</si>
  <si>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</si>
  <si>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</si>
  <si>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</si>
  <si>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</si>
  <si>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</si>
  <si>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</si>
  <si>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</si>
  <si>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</si>
  <si>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</si>
  <si>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</si>
  <si>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</si>
  <si>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</si>
  <si>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</si>
  <si>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</si>
  <si>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</si>
  <si>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</si>
  <si>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</si>
  <si>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</si>
  <si>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</si>
  <si>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</si>
  <si>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</si>
  <si>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</si>
  <si>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</si>
  <si>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</si>
  <si>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</si>
  <si>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</si>
  <si>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</si>
  <si>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</si>
  <si>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</si>
  <si>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</si>
  <si>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</si>
  <si>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</si>
  <si>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</si>
  <si>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</si>
  <si>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</si>
  <si>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</si>
  <si>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</si>
  <si>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</si>
  <si>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</si>
  <si>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</si>
  <si>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</si>
  <si>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</si>
  <si>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</si>
  <si>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</si>
  <si>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</si>
  <si>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</si>
  <si>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</si>
  <si>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</si>
  <si>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</si>
  <si>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</si>
  <si>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</si>
  <si>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</si>
  <si>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</si>
  <si>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</si>
  <si>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</si>
  <si>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</si>
  <si>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</si>
  <si>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</si>
  <si>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</si>
  <si>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</si>
  <si>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</si>
  <si>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</si>
  <si>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</si>
  <si>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</si>
  <si>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</si>
  <si>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</si>
  <si>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</si>
  <si>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</si>
  <si>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</si>
  <si>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</si>
  <si>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</si>
  <si>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</si>
  <si>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</si>
  <si>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</si>
  <si>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</si>
  <si>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</si>
  <si>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</si>
  <si>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</si>
  <si>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</si>
  <si>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</si>
  <si>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</si>
  <si>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</si>
  <si>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</si>
  <si>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</si>
  <si>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</si>
  <si>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</si>
  <si>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</si>
  <si>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</si>
  <si>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</si>
  <si>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</si>
  <si>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</si>
  <si>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</si>
  <si>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</si>
  <si>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</si>
  <si>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</si>
  <si>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</si>
  <si>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</si>
  <si>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</si>
  <si>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</si>
  <si>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</si>
  <si>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</si>
  <si>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</si>
  <si>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</si>
  <si>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</si>
  <si>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</si>
  <si>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</si>
  <si>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</si>
  <si>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</si>
  <si>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</si>
  <si>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</si>
  <si>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</si>
  <si>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</si>
  <si>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</si>
  <si>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</si>
  <si>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</si>
  <si>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</si>
  <si>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</si>
  <si>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</si>
  <si>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</si>
  <si>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</si>
  <si>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</si>
  <si>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</si>
  <si>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</si>
  <si>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</si>
  <si>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</si>
  <si>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</si>
  <si>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</si>
  <si>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</si>
  <si>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</si>
  <si>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</si>
  <si>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</si>
  <si>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</si>
  <si>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</si>
  <si>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</si>
  <si>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</si>
  <si>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</si>
  <si>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</si>
  <si>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</si>
  <si>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</si>
  <si>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</si>
  <si>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</si>
  <si>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</si>
  <si>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</si>
  <si>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</si>
  <si>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</si>
  <si>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</si>
  <si>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</si>
  <si>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</si>
  <si>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</si>
  <si>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</si>
  <si>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</si>
  <si>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</si>
  <si>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</si>
  <si>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</si>
  <si>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</si>
  <si>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</si>
  <si>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</si>
  <si>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</si>
  <si>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</si>
  <si>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</si>
  <si>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</si>
  <si>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</si>
  <si>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</si>
  <si>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</si>
  <si>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</si>
  <si>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</si>
  <si>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</si>
  <si>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</si>
  <si>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</si>
  <si>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</si>
  <si>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</si>
  <si>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</si>
  <si>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</si>
  <si>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</si>
  <si>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</si>
  <si>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</si>
  <si>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</si>
  <si>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</si>
  <si>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</si>
  <si>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</si>
  <si>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</si>
  <si>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</si>
  <si>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</si>
  <si>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</si>
  <si>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</si>
  <si>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</si>
  <si>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</si>
  <si>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</si>
  <si>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</si>
  <si>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</si>
  <si>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</si>
  <si>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</si>
  <si>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</si>
  <si>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</si>
  <si>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</si>
  <si>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</si>
  <si>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</si>
  <si>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</si>
  <si>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</si>
  <si>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</si>
  <si>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</si>
  <si>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</si>
  <si>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</si>
  <si>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</si>
  <si>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</si>
  <si>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</si>
  <si>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</si>
  <si>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</si>
  <si>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</si>
  <si>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</si>
  <si>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</si>
  <si>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</si>
  <si>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</si>
  <si>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</si>
  <si>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</si>
  <si>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</si>
  <si>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</si>
  <si>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</si>
  <si>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</si>
  <si>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</si>
  <si>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</si>
  <si>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</si>
  <si>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</si>
  <si>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</si>
  <si>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</si>
  <si>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</si>
  <si>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</si>
  <si>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</si>
  <si>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</si>
  <si>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</si>
  <si>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</si>
  <si>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</si>
  <si>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</si>
  <si>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</si>
  <si>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</si>
  <si>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</si>
  <si>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</si>
  <si>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</si>
  <si>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</si>
  <si>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</si>
  <si>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</si>
  <si>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</si>
  <si>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</si>
  <si>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</si>
  <si>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</si>
  <si>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</si>
  <si>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</si>
  <si>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</si>
  <si>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</si>
  <si>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</si>
  <si>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</si>
  <si>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</si>
  <si>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</si>
  <si>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</si>
  <si>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</si>
  <si>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</si>
  <si>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</si>
  <si>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</si>
  <si>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</si>
  <si>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</si>
  <si>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</si>
  <si>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</si>
  <si>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</si>
  <si>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</si>
  <si>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</si>
  <si>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</si>
  <si>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</si>
  <si>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</si>
  <si>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</si>
  <si>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</si>
  <si>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</si>
  <si>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</si>
  <si>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</si>
  <si>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</si>
  <si>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</si>
  <si>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</si>
  <si>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</si>
  <si>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</si>
  <si>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</si>
  <si>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</si>
  <si>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</si>
  <si>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</si>
  <si>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</si>
  <si>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</si>
  <si>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</si>
  <si>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</si>
  <si>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</si>
  <si>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</si>
  <si>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</si>
  <si>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</si>
  <si>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</si>
  <si>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</si>
  <si>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</si>
  <si>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</si>
  <si>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</si>
  <si>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</si>
  <si>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</si>
  <si>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</si>
  <si>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</si>
  <si>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</si>
  <si>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</si>
  <si>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</si>
  <si>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</si>
  <si>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</si>
  <si>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</si>
  <si>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</si>
  <si>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</si>
  <si>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</si>
  <si>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</si>
  <si>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</si>
  <si>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</si>
  <si>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</si>
  <si>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</si>
  <si>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</si>
  <si>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</si>
  <si>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</si>
  <si>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</si>
  <si>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</si>
  <si>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</si>
  <si>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</si>
  <si>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</si>
  <si>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</si>
  <si>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</si>
  <si>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</si>
  <si>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</si>
  <si>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</si>
  <si>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</si>
  <si>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</si>
  <si>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</si>
  <si>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</si>
  <si>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</si>
  <si>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</si>
  <si>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</si>
  <si>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</si>
  <si>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</si>
  <si>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</si>
  <si>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</si>
  <si>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</si>
  <si>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</si>
  <si>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</si>
  <si>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</si>
  <si>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</si>
  <si>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</si>
  <si>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</si>
  <si>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</si>
  <si>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</si>
  <si>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</si>
  <si>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</si>
  <si>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</si>
  <si>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</si>
  <si>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</si>
  <si>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</si>
  <si>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</si>
  <si>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</si>
  <si>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</si>
  <si>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</si>
  <si>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</si>
  <si>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</si>
  <si>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</si>
  <si>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</si>
  <si>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</si>
  <si>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</si>
  <si>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</si>
  <si>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</si>
  <si>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</si>
  <si>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</si>
  <si>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</si>
  <si>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</si>
  <si>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</si>
  <si>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</si>
  <si>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</si>
  <si>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</si>
  <si>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</si>
  <si>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</si>
  <si>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</si>
  <si>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</si>
  <si>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</si>
  <si>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</si>
  <si>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</si>
  <si>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</si>
  <si>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</si>
  <si>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</si>
  <si>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</si>
  <si>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</si>
  <si>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</si>
  <si>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</si>
  <si>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</si>
  <si>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</si>
  <si>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</si>
  <si>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</si>
  <si>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</si>
  <si>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</si>
  <si>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</si>
  <si>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</si>
  <si>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</si>
  <si>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</si>
  <si>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</si>
  <si>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</si>
  <si>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</si>
  <si>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</si>
  <si>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</si>
  <si>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</si>
  <si>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</si>
  <si>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</si>
  <si>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</si>
  <si>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</si>
  <si>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</si>
  <si>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</si>
  <si>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</si>
  <si>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</si>
  <si>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</si>
  <si>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</si>
  <si>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</si>
  <si>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</si>
  <si>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</si>
  <si>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</si>
  <si>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</si>
  <si>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</si>
  <si>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</si>
  <si>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</si>
  <si>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</si>
  <si>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</si>
  <si>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</si>
  <si>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</si>
  <si>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</si>
  <si>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</si>
  <si>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</si>
  <si>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</si>
  <si>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</si>
  <si>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</si>
  <si>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</si>
  <si>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</si>
  <si>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</si>
  <si>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</si>
  <si>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</si>
  <si>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</si>
  <si>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</si>
  <si>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</si>
  <si>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</si>
  <si>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</si>
  <si>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</si>
  <si>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</si>
  <si>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</si>
  <si>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</si>
  <si>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</si>
  <si>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</si>
  <si>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</si>
  <si>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</si>
  <si>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</si>
  <si>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</si>
  <si>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</si>
  <si>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</si>
  <si>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</si>
  <si>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</si>
  <si>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</si>
  <si>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</si>
  <si>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</si>
  <si>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</si>
  <si>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</si>
  <si>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</si>
  <si>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</si>
  <si>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</si>
  <si>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</si>
  <si>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</si>
  <si>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</si>
  <si>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</si>
  <si>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</si>
  <si>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</si>
  <si>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</si>
  <si>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</si>
  <si>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</si>
  <si>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</si>
  <si>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</si>
  <si>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</si>
  <si>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</si>
  <si>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</si>
  <si>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</si>
  <si>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</si>
  <si>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</si>
  <si>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</si>
  <si>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</si>
  <si>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</si>
  <si>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</si>
  <si>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</si>
  <si>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</si>
  <si>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</si>
  <si>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</si>
  <si>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</si>
  <si>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</si>
  <si>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</si>
  <si>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</si>
  <si>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</si>
  <si>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</si>
  <si>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</si>
  <si>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</si>
  <si>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</si>
  <si>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</si>
  <si>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</si>
  <si>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</si>
  <si>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</si>
  <si>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</si>
  <si>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</si>
  <si>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</si>
  <si>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</si>
  <si>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</si>
  <si>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</si>
  <si>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</si>
  <si>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</si>
  <si>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</si>
  <si>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</si>
  <si>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</si>
  <si>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</si>
  <si>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</si>
  <si>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</si>
  <si>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</si>
  <si>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</si>
  <si>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</si>
  <si>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</si>
  <si>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</si>
  <si>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</si>
  <si>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</si>
  <si>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</si>
  <si>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</si>
  <si>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</si>
  <si>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</si>
  <si>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</si>
  <si>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</si>
  <si>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</si>
  <si>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</si>
  <si>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</si>
  <si>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</si>
  <si>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</si>
  <si>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</si>
  <si>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</si>
  <si>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</si>
  <si>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</si>
  <si>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</si>
  <si>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</si>
  <si>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</si>
  <si>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</si>
  <si>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</si>
  <si>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</si>
  <si>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</si>
  <si>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</si>
  <si>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</si>
  <si>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</si>
  <si>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</si>
  <si>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</si>
  <si>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</si>
  <si>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</si>
  <si>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</si>
  <si>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</si>
  <si>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</si>
  <si>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</si>
  <si>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</si>
  <si>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</si>
  <si>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</si>
  <si>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</si>
  <si>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</si>
  <si>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</si>
  <si>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</si>
  <si>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</si>
  <si>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</si>
  <si>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</si>
  <si>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</si>
  <si>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</si>
  <si>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</si>
  <si>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</si>
  <si>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</si>
  <si>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</si>
  <si>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</si>
  <si>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</si>
  <si>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</si>
  <si>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</si>
  <si>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</si>
  <si>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</si>
  <si>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</si>
  <si>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</si>
  <si>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</si>
  <si>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</si>
  <si>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</si>
  <si>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</si>
  <si>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</si>
  <si>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</si>
  <si>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</si>
  <si>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</si>
  <si>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</si>
  <si>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</si>
  <si>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</si>
  <si>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</si>
  <si>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</si>
  <si>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</si>
  <si>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</si>
  <si>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</si>
  <si>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</si>
  <si>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</si>
  <si>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</si>
  <si>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</si>
  <si>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</si>
  <si>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</si>
  <si>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</si>
  <si>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</si>
  <si>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</si>
  <si>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</si>
  <si>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</si>
  <si>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</si>
  <si>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</si>
  <si>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</si>
  <si>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</si>
  <si>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</si>
  <si>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</si>
  <si>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</si>
  <si>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</si>
  <si>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</si>
  <si>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</si>
  <si>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</si>
  <si>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</si>
  <si>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</si>
  <si>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</si>
  <si>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</si>
  <si>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</si>
  <si>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</si>
  <si>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</si>
  <si>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</si>
  <si>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</si>
  <si>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</si>
  <si>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</si>
  <si>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</si>
  <si>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</si>
  <si>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</si>
  <si>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</si>
  <si>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</si>
  <si>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</si>
  <si>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</si>
  <si>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</si>
  <si>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</si>
  <si>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</si>
  <si>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</si>
  <si>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</si>
  <si>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</si>
  <si>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</si>
  <si>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</si>
  <si>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</si>
  <si>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</si>
  <si>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</si>
  <si>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</si>
  <si>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</si>
  <si>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</si>
  <si>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</si>
  <si>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</si>
  <si>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</si>
  <si>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</si>
  <si>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</si>
  <si>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</si>
  <si>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</si>
  <si>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</si>
  <si>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</si>
  <si>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</si>
  <si>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</si>
  <si>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</si>
  <si>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</si>
  <si>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</si>
  <si>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</si>
  <si>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</si>
  <si>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</si>
  <si>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</si>
  <si>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</si>
  <si>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</si>
  <si>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</si>
  <si>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</si>
  <si>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</si>
  <si>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</si>
  <si>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</si>
  <si>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</si>
  <si>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</si>
  <si>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</si>
  <si>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</si>
  <si>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</si>
  <si>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</si>
  <si>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</si>
  <si>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</si>
  <si>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</si>
  <si>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</si>
  <si>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</si>
  <si>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</si>
  <si>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</si>
  <si>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</si>
  <si>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</si>
  <si>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</si>
  <si>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</si>
  <si>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</si>
  <si>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</si>
  <si>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</si>
  <si>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</si>
  <si>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</si>
  <si>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</si>
  <si>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</si>
  <si>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</si>
  <si>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</si>
  <si>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</si>
  <si>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</si>
  <si>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</si>
  <si>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</si>
  <si>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</si>
  <si>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</si>
  <si>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</si>
  <si>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</si>
  <si>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</si>
  <si>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</si>
  <si>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</si>
  <si>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</si>
  <si>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</si>
  <si>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</si>
  <si>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</si>
  <si>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</si>
  <si>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</si>
  <si>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</si>
  <si>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</si>
  <si>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</si>
  <si>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</si>
  <si>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</si>
  <si>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</si>
  <si>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</si>
  <si>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</si>
  <si>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</si>
  <si>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</si>
  <si>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</si>
  <si>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</si>
  <si>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</si>
  <si>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</si>
  <si>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</si>
  <si>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</si>
  <si>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</si>
  <si>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</si>
  <si>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</si>
  <si>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</si>
  <si>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</si>
  <si>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</si>
  <si>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</si>
  <si>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</si>
  <si>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</si>
  <si>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</si>
  <si>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</si>
  <si>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</si>
  <si>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</si>
  <si>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</si>
  <si>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</si>
  <si>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</si>
  <si>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</si>
  <si>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</si>
  <si>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</si>
  <si>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</si>
  <si>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</si>
  <si>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</si>
  <si>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</si>
  <si>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</si>
  <si>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</si>
  <si>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</si>
  <si>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</si>
  <si>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</si>
  <si>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</si>
  <si>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</si>
  <si>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</si>
  <si>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</si>
  <si>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</si>
  <si>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</si>
  <si>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</si>
  <si>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</si>
  <si>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</si>
  <si>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</si>
  <si>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</si>
  <si>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</si>
  <si>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</si>
  <si>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</si>
  <si>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</si>
  <si>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</si>
  <si>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</si>
  <si>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</si>
  <si>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</si>
  <si>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</si>
  <si>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</si>
  <si>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</si>
  <si>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</si>
  <si>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</si>
  <si>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</si>
  <si>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</si>
  <si>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</si>
  <si>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</si>
  <si>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</si>
  <si>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</si>
  <si>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</si>
  <si>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</si>
  <si>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</si>
  <si>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</si>
  <si>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</si>
  <si>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</si>
  <si>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</si>
  <si>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</si>
  <si>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</si>
  <si>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</si>
  <si>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</si>
  <si>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</si>
  <si>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</si>
  <si>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</si>
  <si>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</si>
  <si>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</si>
  <si>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</si>
  <si>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</si>
  <si>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</si>
  <si>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</si>
  <si>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</si>
  <si>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</si>
  <si>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</si>
  <si>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</si>
  <si>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</si>
  <si>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</si>
  <si>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</si>
  <si>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</si>
  <si>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</si>
  <si>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</si>
  <si>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</si>
  <si>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</si>
  <si>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</si>
  <si>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</si>
  <si>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</si>
  <si>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</si>
  <si>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</si>
  <si>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</si>
  <si>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</si>
  <si>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</si>
  <si>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</si>
  <si>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</si>
  <si>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</si>
  <si>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</si>
  <si>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</si>
  <si>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</si>
  <si>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</si>
  <si>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</si>
  <si>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</si>
  <si>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</si>
  <si>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</si>
  <si>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</si>
  <si>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</si>
  <si>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</si>
  <si>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</si>
  <si>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</si>
  <si>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</si>
  <si>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</si>
  <si>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</si>
  <si>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</si>
  <si>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</si>
  <si>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</si>
  <si>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</si>
  <si>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</si>
  <si>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</si>
  <si>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</si>
  <si>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</si>
  <si>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</si>
  <si>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</si>
  <si>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</si>
  <si>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</si>
  <si>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</si>
  <si>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</si>
  <si>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</si>
  <si>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</si>
  <si>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</si>
  <si>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</si>
  <si>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</si>
  <si>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</si>
  <si>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</si>
  <si>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</si>
  <si>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</si>
  <si>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</si>
  <si>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</si>
  <si>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</si>
  <si>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</si>
  <si>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</si>
  <si>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</si>
  <si>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</si>
  <si>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</si>
  <si>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</si>
  <si>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</si>
  <si>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</si>
  <si>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</si>
  <si>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</si>
  <si>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</si>
  <si>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</si>
  <si>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</si>
  <si>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</si>
  <si>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</si>
  <si>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</si>
  <si>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</si>
  <si>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</si>
  <si>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</si>
  <si>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</si>
  <si>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</si>
  <si>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</si>
  <si>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</si>
  <si>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</si>
  <si>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</si>
  <si>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</si>
  <si>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</si>
  <si>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</si>
  <si>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</si>
  <si>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</si>
  <si>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</si>
  <si>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</si>
  <si>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</si>
  <si>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</si>
  <si>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</si>
  <si>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</si>
  <si>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</si>
  <si>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</si>
  <si>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</si>
  <si>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</si>
  <si>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</si>
  <si>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</si>
  <si>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</si>
  <si>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</si>
  <si>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</si>
  <si>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</si>
  <si>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</si>
  <si>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</si>
  <si>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</si>
  <si>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</si>
  <si>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</si>
  <si>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</si>
  <si>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</si>
  <si>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</si>
  <si>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</si>
  <si>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</si>
  <si>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</si>
  <si>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</si>
  <si>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</si>
  <si>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</si>
  <si>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</si>
  <si>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</si>
  <si>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</si>
  <si>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</si>
  <si>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</si>
  <si>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</si>
  <si>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</si>
  <si>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</si>
  <si>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</si>
  <si>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</si>
  <si>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</si>
  <si>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</si>
  <si>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</si>
  <si>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</si>
  <si>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</si>
  <si>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</si>
  <si>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</si>
  <si>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</si>
  <si>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</si>
  <si>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</si>
  <si>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</si>
  <si>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</si>
  <si>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</si>
  <si>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</si>
  <si>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</si>
  <si>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</si>
  <si>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</si>
  <si>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</si>
  <si>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</si>
  <si>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</si>
  <si>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</si>
  <si>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</si>
  <si>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</si>
  <si>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</si>
  <si>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</si>
  <si>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</si>
  <si>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</si>
  <si>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</si>
  <si>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</si>
  <si>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</si>
  <si>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</si>
  <si>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</si>
  <si>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</si>
  <si>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</si>
  <si>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</si>
  <si>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</si>
  <si>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</si>
  <si>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</si>
  <si>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</si>
  <si>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</si>
  <si>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</si>
  <si>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</si>
  <si>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</si>
  <si>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</si>
  <si>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</si>
  <si>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</si>
  <si>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</si>
  <si>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</si>
  <si>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</si>
  <si>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</si>
  <si>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</si>
  <si>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</si>
  <si>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</si>
  <si>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</si>
  <si>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</si>
  <si>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</si>
  <si>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</si>
  <si>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</si>
  <si>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</si>
  <si>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</si>
  <si>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</si>
  <si>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</si>
  <si>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</si>
  <si>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</si>
  <si>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</si>
  <si>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</si>
  <si>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</si>
  <si>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</si>
  <si>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</si>
  <si>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</si>
  <si>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</si>
  <si>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</si>
  <si>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</si>
  <si>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</si>
  <si>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</si>
  <si>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</si>
  <si>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</si>
  <si>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</si>
  <si>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</si>
  <si>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</si>
  <si>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</si>
  <si>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</si>
  <si>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</si>
  <si>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</si>
  <si>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</si>
  <si>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</si>
  <si>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</si>
  <si>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</si>
  <si>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</si>
  <si>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</si>
  <si>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</si>
  <si>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</si>
  <si>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</si>
  <si>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</si>
  <si>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</si>
  <si>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</si>
  <si>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</si>
  <si>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</si>
  <si>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</si>
  <si>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</si>
  <si>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</si>
  <si>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</si>
  <si>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</si>
  <si>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</si>
  <si>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</si>
  <si>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</si>
  <si>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</si>
  <si>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</si>
  <si>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</si>
  <si>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</si>
  <si>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</si>
  <si>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</si>
  <si>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</si>
  <si>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</si>
  <si>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</si>
  <si>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</si>
  <si>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</si>
  <si>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</si>
  <si>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</si>
  <si>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</si>
  <si>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</si>
  <si>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</si>
  <si>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</si>
  <si>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</si>
  <si>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</si>
  <si>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</si>
  <si>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</si>
  <si>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</si>
  <si>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</si>
  <si>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</si>
  <si>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</si>
  <si>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</si>
  <si>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</si>
  <si>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</si>
  <si>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</si>
  <si>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</si>
  <si>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</si>
  <si>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</si>
  <si>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</si>
  <si>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</si>
  <si>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</si>
  <si>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</si>
  <si>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</si>
  <si>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</si>
  <si>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</si>
  <si>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</si>
  <si>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</si>
  <si>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</si>
  <si>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</si>
  <si>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</si>
  <si>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</si>
  <si>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</si>
  <si>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</si>
  <si>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</si>
  <si>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</si>
  <si>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</si>
  <si>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</si>
  <si>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</si>
  <si>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</si>
  <si>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</si>
  <si>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</si>
  <si>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</si>
  <si>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</si>
  <si>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</si>
  <si>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</si>
  <si>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</si>
  <si>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</si>
  <si>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</si>
  <si>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</si>
  <si>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</si>
  <si>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</si>
  <si>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</si>
  <si>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</si>
  <si>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</si>
  <si>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</si>
  <si>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</si>
  <si>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</si>
  <si>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</si>
  <si>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</si>
  <si>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</si>
  <si>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</si>
  <si>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</si>
  <si>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</si>
  <si>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</si>
  <si>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</si>
  <si>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</si>
  <si>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</si>
  <si>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</si>
  <si>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</si>
  <si>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</si>
  <si>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</si>
  <si>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</si>
  <si>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</si>
  <si>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</si>
  <si>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</si>
  <si>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</si>
  <si>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</si>
  <si>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</si>
  <si>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</si>
  <si>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</si>
  <si>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</si>
  <si>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</si>
  <si>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</si>
  <si>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</si>
  <si>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</si>
  <si>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</si>
  <si>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</si>
  <si>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</si>
  <si>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</si>
  <si>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</si>
  <si>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</si>
  <si>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</si>
  <si>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</si>
  <si>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</si>
  <si>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</si>
  <si>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</si>
  <si>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</si>
  <si>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</si>
  <si>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</si>
  <si>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</si>
  <si>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</si>
  <si>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</si>
  <si>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</si>
  <si>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</si>
  <si>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</si>
  <si>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</si>
  <si>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</si>
  <si>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</si>
  <si>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</si>
  <si>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</si>
  <si>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</si>
  <si>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</si>
  <si>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</si>
  <si>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</si>
  <si>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</si>
  <si>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</si>
  <si>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</si>
  <si>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</si>
  <si>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</si>
  <si>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</si>
  <si>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</si>
  <si>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</si>
  <si>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</si>
  <si>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</si>
  <si>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</si>
  <si>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</si>
  <si>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</si>
  <si>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</si>
  <si>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</si>
  <si>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</si>
  <si>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</si>
  <si>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</si>
  <si>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</si>
  <si>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</si>
  <si>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</si>
  <si>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</si>
  <si>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</si>
  <si>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</si>
  <si>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</si>
  <si>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</si>
  <si>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</si>
  <si>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</si>
  <si>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</si>
  <si>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</si>
  <si>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</si>
  <si>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</si>
  <si>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</si>
  <si>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</si>
  <si>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</si>
  <si>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</si>
  <si>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</si>
  <si>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</si>
  <si>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</si>
  <si>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</si>
  <si>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</si>
  <si>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</si>
  <si>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</si>
  <si>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</si>
  <si>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</si>
  <si>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</si>
  <si>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</si>
  <si>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</si>
  <si>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</si>
  <si>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</si>
  <si>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</si>
  <si>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</si>
  <si>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</si>
  <si>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</si>
  <si>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</si>
  <si>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</si>
  <si>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</si>
  <si>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</si>
  <si>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</si>
  <si>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</si>
  <si>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</si>
  <si>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</si>
  <si>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</si>
  <si>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</si>
  <si>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</si>
  <si>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</si>
  <si>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</si>
  <si>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</si>
  <si>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</si>
  <si>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</si>
  <si>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</si>
  <si>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</si>
  <si>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</si>
  <si>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</si>
  <si>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</si>
  <si>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</si>
  <si>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</si>
  <si>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</si>
  <si>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</si>
  <si>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</si>
  <si>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</si>
  <si>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</si>
  <si>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</si>
  <si>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</si>
  <si>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</si>
  <si>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</si>
  <si>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</si>
  <si>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</si>
  <si>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</si>
  <si>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</si>
  <si>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</si>
  <si>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</si>
  <si>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</si>
  <si>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</si>
  <si>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</si>
  <si>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</si>
  <si>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</si>
  <si>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</si>
  <si>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</si>
  <si>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</si>
  <si>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</si>
  <si>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</si>
  <si>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</si>
  <si>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</si>
  <si>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</si>
  <si>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</si>
  <si>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</si>
  <si>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</si>
  <si>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</si>
  <si>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</si>
  <si>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</si>
  <si>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</si>
  <si>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</si>
  <si>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</si>
  <si>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</si>
  <si>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</si>
  <si>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</si>
  <si>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</si>
  <si>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</si>
  <si>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</si>
  <si>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</si>
  <si>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</si>
  <si>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</si>
  <si>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</si>
  <si>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</si>
  <si>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</si>
  <si>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</si>
  <si>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</si>
  <si>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</si>
  <si>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</si>
  <si>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</si>
  <si>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</si>
  <si>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</si>
  <si>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</si>
  <si>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</si>
  <si>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</si>
  <si>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</si>
  <si>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</si>
  <si>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</si>
  <si>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</si>
  <si>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</si>
  <si>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</si>
  <si>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</si>
  <si>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</si>
  <si>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</si>
  <si>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</si>
  <si>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</si>
  <si>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</si>
  <si>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</si>
  <si>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</si>
  <si>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</si>
  <si>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</si>
  <si>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</si>
  <si>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</si>
  <si>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</si>
  <si>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</si>
  <si>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</si>
  <si>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</si>
  <si>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</si>
  <si>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</si>
  <si>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</si>
  <si>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</si>
  <si>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</si>
  <si>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</si>
  <si>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</si>
  <si>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</si>
  <si>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</si>
  <si>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</si>
  <si>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</si>
  <si>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</si>
  <si>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</si>
  <si>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</si>
  <si>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</si>
  <si>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</si>
  <si>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</si>
  <si>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</si>
  <si>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</si>
  <si>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</si>
  <si>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</si>
  <si>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</si>
  <si>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</si>
  <si>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</si>
  <si>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</si>
  <si>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</si>
  <si>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</si>
  <si>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</si>
  <si>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</si>
  <si>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</si>
  <si>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</si>
  <si>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</si>
  <si>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</si>
  <si>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</si>
  <si>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</si>
  <si>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</si>
  <si>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</si>
  <si>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</si>
  <si>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</si>
  <si>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</si>
  <si>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</si>
  <si>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</si>
  <si>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</si>
  <si>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</si>
  <si>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</si>
  <si>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</si>
  <si>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</si>
  <si>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</si>
  <si>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</si>
  <si>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</si>
  <si>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</si>
  <si>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</si>
  <si>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</si>
  <si>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</si>
  <si>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</si>
  <si>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</si>
  <si>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</si>
  <si>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</si>
  <si>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</si>
  <si>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</si>
  <si>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</si>
  <si>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</si>
  <si>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</si>
  <si>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</si>
  <si>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</si>
  <si>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</si>
  <si>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</si>
  <si>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</si>
  <si>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</si>
  <si>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</si>
  <si>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</si>
  <si>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</si>
  <si>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</si>
  <si>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</si>
  <si>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</si>
  <si>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</si>
  <si>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</si>
  <si>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</si>
  <si>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</si>
  <si>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</si>
  <si>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</si>
  <si>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</si>
  <si>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</si>
  <si>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</si>
  <si>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</si>
  <si>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</si>
  <si>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</si>
  <si>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</si>
  <si>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</si>
  <si>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</si>
  <si>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</si>
  <si>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</si>
  <si>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</si>
  <si>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</si>
  <si>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</si>
  <si>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</si>
  <si>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</si>
  <si>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</si>
  <si>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</si>
  <si>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</si>
  <si>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</si>
  <si>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</si>
  <si>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</si>
  <si>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</si>
  <si>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</si>
  <si>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</si>
  <si>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</si>
  <si>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</si>
  <si>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</si>
  <si>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</si>
  <si>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</si>
  <si>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</si>
  <si>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</si>
  <si>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</si>
  <si>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</si>
  <si>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</si>
  <si>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</si>
  <si>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</si>
  <si>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</si>
  <si>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</si>
  <si>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</si>
  <si>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</si>
  <si>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</si>
  <si>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</si>
  <si>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</si>
  <si>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</si>
  <si>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</si>
  <si>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</si>
  <si>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</si>
  <si>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</si>
  <si>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</si>
  <si>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</si>
  <si>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</si>
  <si>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</si>
  <si>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</si>
  <si>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</si>
  <si>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</si>
  <si>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</si>
  <si>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</si>
  <si>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</si>
  <si>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</si>
  <si>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</si>
  <si>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</si>
  <si>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</si>
  <si>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</si>
  <si>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</si>
  <si>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</si>
  <si>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</si>
  <si>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</si>
  <si>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</si>
  <si>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</si>
  <si>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</si>
  <si>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</si>
  <si>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</si>
  <si>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</si>
  <si>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</si>
  <si>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</si>
  <si>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</si>
  <si>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</si>
  <si>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</si>
  <si>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</si>
  <si>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</si>
  <si>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</si>
  <si>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</si>
  <si>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</si>
  <si>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</si>
  <si>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</si>
  <si>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</si>
  <si>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</si>
  <si>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</si>
  <si>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</si>
  <si>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</si>
  <si>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</si>
  <si>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</si>
  <si>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</si>
  <si>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</si>
  <si>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</si>
  <si>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</si>
  <si>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</si>
  <si>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</si>
  <si>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</si>
  <si>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</si>
  <si>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</si>
  <si>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</si>
  <si>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</si>
  <si>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</si>
  <si>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</si>
  <si>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</si>
  <si>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</si>
  <si>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</si>
  <si>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</si>
  <si>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</si>
  <si>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</si>
  <si>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</si>
  <si>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</si>
  <si>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</si>
  <si>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</si>
  <si>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</si>
  <si>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</si>
  <si>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</si>
  <si>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</si>
  <si>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</si>
  <si>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</si>
  <si>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</si>
  <si>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</si>
  <si>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</si>
  <si>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</si>
  <si>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</si>
  <si>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</si>
  <si>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</si>
  <si>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</si>
  <si>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</si>
  <si>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</si>
  <si>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</si>
  <si>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</si>
  <si>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</si>
  <si>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</si>
  <si>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</si>
  <si>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</si>
  <si>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</si>
  <si>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</si>
  <si>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</si>
  <si>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</si>
  <si>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</si>
  <si>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</si>
  <si>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</si>
  <si>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</si>
  <si>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</si>
  <si>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</si>
  <si>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</si>
  <si>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</si>
  <si>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</si>
  <si>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</si>
  <si>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</si>
  <si>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</si>
  <si>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</si>
  <si>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</si>
  <si>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</si>
  <si>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</si>
  <si>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</si>
  <si>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</si>
  <si>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</si>
  <si>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</si>
  <si>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</si>
  <si>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</si>
  <si>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</si>
  <si>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</si>
  <si>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</si>
  <si>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</si>
  <si>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</si>
  <si>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</si>
  <si>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</si>
  <si>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</si>
  <si>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</si>
  <si>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</si>
  <si>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</si>
  <si>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</si>
  <si>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</si>
  <si>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</si>
  <si>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</si>
  <si>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</si>
  <si>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</si>
  <si>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</si>
  <si>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</si>
  <si>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</si>
  <si>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</si>
  <si>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</si>
  <si>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</si>
  <si>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</si>
  <si>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</si>
  <si>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</si>
  <si>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</si>
  <si>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</si>
  <si>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</si>
  <si>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</si>
  <si>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</si>
  <si>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</si>
  <si>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</si>
  <si>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</si>
  <si>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</si>
  <si>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</si>
  <si>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</si>
  <si>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</si>
  <si>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</si>
  <si>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</si>
  <si>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</si>
  <si>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</si>
  <si>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</si>
  <si>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</si>
  <si>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</si>
  <si>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</si>
  <si>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</si>
  <si>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</si>
  <si>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</si>
  <si>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</si>
  <si>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</si>
  <si>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</si>
  <si>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</si>
  <si>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</si>
  <si>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</si>
  <si>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</si>
  <si>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</si>
  <si>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</si>
  <si>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</si>
  <si>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</si>
  <si>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</si>
  <si>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</si>
  <si>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</si>
  <si>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</si>
  <si>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</si>
  <si>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</si>
  <si>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</si>
  <si>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</si>
  <si>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</si>
  <si>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</si>
  <si>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</si>
  <si>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</si>
  <si>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</si>
  <si>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</si>
  <si>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</si>
  <si>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</si>
  <si>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</si>
  <si>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</si>
  <si>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</si>
  <si>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</si>
  <si>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</si>
  <si>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</si>
  <si>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</si>
  <si>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</si>
  <si>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</si>
  <si>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</si>
  <si>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</si>
  <si>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</si>
  <si>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</si>
  <si>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</si>
  <si>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</si>
  <si>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</si>
  <si>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</si>
  <si>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</si>
  <si>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</si>
  <si>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</si>
  <si>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</si>
  <si>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</si>
  <si>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</si>
  <si>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</si>
  <si>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</si>
  <si>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</si>
  <si>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</si>
  <si>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</si>
  <si>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</si>
  <si>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</si>
  <si>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</si>
  <si>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</si>
  <si>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</si>
  <si>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</si>
  <si>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</si>
  <si>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</si>
  <si>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</si>
  <si>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</si>
  <si>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</si>
  <si>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</si>
  <si>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</si>
  <si>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</si>
  <si>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</si>
  <si>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</si>
  <si>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</si>
  <si>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</si>
  <si>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</si>
  <si>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</si>
  <si>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</si>
  <si>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</si>
  <si>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</si>
  <si>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</si>
  <si>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</si>
  <si>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</si>
  <si>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</si>
  <si>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</si>
  <si>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</si>
  <si>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</si>
  <si>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</si>
  <si>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</si>
  <si>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</si>
  <si>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</si>
  <si>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</si>
  <si>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</si>
  <si>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</si>
  <si>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</si>
  <si>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</si>
  <si>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</si>
  <si>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</si>
  <si>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</si>
  <si>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</si>
  <si>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</si>
  <si>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</si>
  <si>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</si>
  <si>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</si>
  <si>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</si>
  <si>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</si>
  <si>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</si>
  <si>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</si>
  <si>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</si>
  <si>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</si>
  <si>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</si>
  <si>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</si>
  <si>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</si>
  <si>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</si>
  <si>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</si>
  <si>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</si>
  <si>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</si>
  <si>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</si>
  <si>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</si>
  <si>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</si>
  <si>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</si>
  <si>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</si>
  <si>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</si>
  <si>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</si>
  <si>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</si>
  <si>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</si>
  <si>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</si>
  <si>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</si>
  <si>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</si>
  <si>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</si>
  <si>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</si>
  <si>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</si>
  <si>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</si>
  <si>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</si>
  <si>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</si>
  <si>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</si>
  <si>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</si>
  <si>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</si>
  <si>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</si>
  <si>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</si>
  <si>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</si>
  <si>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</si>
  <si>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</si>
  <si>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</si>
  <si>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</si>
  <si>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</si>
  <si>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</si>
  <si>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</si>
  <si>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</si>
  <si>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</si>
  <si>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</si>
  <si>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</si>
  <si>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</si>
  <si>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</si>
  <si>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</si>
  <si>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</si>
  <si>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</si>
  <si>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</si>
  <si>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</si>
  <si>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</si>
  <si>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</si>
  <si>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</si>
  <si>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</si>
  <si>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</si>
  <si>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</si>
  <si>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</si>
  <si>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</si>
  <si>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</si>
  <si>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</si>
  <si>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</si>
  <si>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</si>
  <si>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</si>
  <si>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</si>
  <si>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</si>
  <si>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</si>
  <si>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</si>
  <si>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</si>
  <si>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</si>
  <si>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</si>
  <si>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</si>
  <si>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</si>
  <si>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</si>
  <si>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</si>
  <si>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</si>
  <si>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</si>
  <si>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</si>
  <si>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</si>
  <si>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</si>
  <si>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</si>
  <si>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</si>
  <si>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</si>
  <si>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</si>
  <si>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</si>
  <si>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</si>
  <si>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</si>
  <si>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</si>
  <si>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</si>
  <si>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</si>
  <si>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</si>
  <si>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</si>
  <si>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</si>
  <si>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</si>
  <si>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</si>
  <si>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</si>
  <si>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</si>
  <si>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</si>
  <si>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</si>
  <si>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</si>
  <si>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</si>
  <si>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</si>
  <si>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</si>
  <si>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</si>
  <si>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</si>
  <si>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</si>
  <si>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</si>
  <si>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</si>
  <si>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</si>
  <si>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</si>
  <si>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</si>
  <si>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</si>
  <si>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</si>
  <si>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</si>
  <si>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</si>
  <si>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</si>
  <si>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</si>
  <si>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</si>
  <si>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</si>
  <si>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</si>
  <si>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</si>
  <si>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</si>
  <si>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</si>
  <si>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</si>
  <si>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</si>
  <si>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</si>
  <si>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</si>
  <si>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</si>
  <si>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</si>
  <si>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</si>
  <si>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</si>
  <si>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</si>
  <si>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</si>
  <si>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</si>
  <si>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</si>
  <si>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</si>
  <si>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</si>
  <si>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</si>
  <si>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</si>
  <si>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</si>
  <si>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</si>
  <si>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</si>
  <si>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</si>
  <si>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</si>
  <si>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</si>
  <si>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</si>
  <si>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</si>
  <si>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</si>
  <si>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</si>
  <si>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</si>
  <si>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</si>
  <si>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</si>
  <si>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</si>
  <si>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</si>
  <si>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</si>
  <si>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</si>
  <si>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</si>
  <si>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</si>
  <si>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</si>
  <si>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</si>
  <si>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</si>
  <si>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</si>
  <si>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</si>
  <si>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</si>
  <si>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</si>
  <si>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</si>
  <si>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</si>
  <si>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</si>
  <si>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</si>
  <si>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</si>
  <si>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</si>
  <si>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</si>
  <si>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</si>
  <si>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</si>
  <si>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</si>
  <si>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</si>
  <si>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</si>
  <si>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</si>
  <si>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</si>
  <si>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</si>
  <si>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</si>
  <si>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</si>
  <si>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</si>
  <si>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</si>
  <si>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</si>
  <si>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</si>
  <si>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</si>
  <si>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</si>
  <si>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</si>
  <si>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</si>
  <si>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</si>
  <si>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</si>
  <si>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</si>
  <si>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</si>
  <si>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</si>
  <si>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</si>
  <si>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</si>
  <si>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</si>
  <si>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</si>
  <si>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</si>
  <si>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</si>
  <si>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</si>
  <si>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</si>
  <si>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</si>
  <si>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</si>
  <si>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</si>
  <si>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</si>
  <si>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</si>
  <si>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</si>
  <si>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</si>
  <si>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</si>
  <si>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</si>
  <si>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</si>
  <si>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</si>
  <si>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</si>
  <si>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</si>
  <si>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</si>
  <si>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</si>
  <si>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</si>
  <si>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</si>
  <si>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</si>
  <si>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</si>
  <si>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</si>
  <si>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</si>
  <si>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</si>
  <si>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</si>
  <si>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</si>
  <si>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</si>
  <si>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</si>
  <si>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</si>
  <si>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</si>
  <si>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</si>
  <si>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</si>
  <si>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</si>
  <si>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</si>
  <si>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</si>
  <si>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</si>
  <si>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</si>
  <si>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</si>
  <si>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</si>
  <si>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</si>
  <si>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</si>
  <si>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</si>
  <si>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</si>
  <si>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</si>
  <si>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</si>
  <si>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</si>
  <si>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</si>
  <si>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</si>
  <si>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</si>
  <si>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</si>
  <si>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</si>
  <si>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</si>
  <si>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</si>
  <si>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</si>
  <si>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</si>
  <si>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</si>
  <si>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</si>
  <si>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</si>
  <si>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</si>
  <si>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</si>
  <si>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</si>
  <si>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</si>
  <si>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</si>
  <si>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</si>
  <si>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</si>
  <si>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</si>
  <si>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</si>
  <si>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</si>
  <si>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</si>
  <si>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</si>
  <si>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</si>
  <si>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</si>
  <si>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</si>
  <si>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</si>
  <si>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</si>
  <si>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</si>
  <si>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</si>
  <si>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</si>
  <si>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</si>
  <si>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</si>
  <si>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</si>
  <si>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</si>
  <si>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</si>
  <si>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</si>
  <si>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</si>
  <si>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</si>
  <si>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</si>
  <si>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</si>
  <si>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</si>
  <si>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</si>
  <si>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</si>
  <si>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</si>
  <si>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</si>
  <si>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</si>
  <si>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</si>
  <si>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</si>
  <si>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</si>
  <si>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</si>
  <si>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</si>
  <si>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</si>
  <si>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</si>
  <si>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</si>
  <si>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</si>
  <si>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</si>
  <si>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</si>
  <si>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</si>
  <si>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</si>
  <si>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</si>
  <si>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</si>
  <si>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</si>
  <si>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</si>
  <si>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</si>
  <si>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</si>
  <si>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</si>
  <si>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</si>
  <si>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</si>
  <si>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</si>
  <si>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</si>
  <si>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</si>
  <si>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</si>
  <si>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</si>
  <si>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</si>
  <si>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</si>
  <si>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</si>
  <si>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</si>
  <si>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</si>
  <si>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</si>
  <si>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</si>
  <si>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</si>
  <si>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</si>
  <si>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</si>
  <si>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</si>
  <si>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</si>
  <si>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</si>
  <si>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</si>
  <si>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</si>
  <si>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</si>
  <si>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</si>
  <si>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</si>
  <si>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</si>
  <si>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</si>
  <si>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</si>
  <si>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</si>
  <si>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</si>
  <si>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</si>
  <si>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</si>
  <si>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</si>
  <si>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</si>
  <si>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</si>
  <si>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</si>
  <si>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</si>
  <si>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</si>
  <si>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</si>
  <si>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</si>
  <si>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</si>
  <si>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</si>
  <si>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</si>
  <si>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</si>
  <si>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</si>
  <si>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</si>
  <si>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</si>
  <si>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</si>
  <si>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</si>
  <si>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</si>
  <si>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</si>
  <si>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</si>
  <si>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</si>
  <si>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</si>
  <si>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</si>
  <si>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</si>
  <si>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</si>
  <si>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</si>
  <si>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</si>
  <si>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</si>
  <si>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</si>
  <si>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</si>
  <si>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</si>
  <si>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</si>
  <si>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</si>
  <si>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</si>
  <si>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</si>
  <si>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</si>
  <si>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</si>
  <si>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</si>
  <si>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</si>
  <si>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</si>
  <si>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</si>
  <si>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</si>
  <si>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</si>
  <si>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</si>
  <si>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</si>
  <si>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</si>
  <si>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</si>
  <si>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</si>
  <si>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</si>
  <si>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</si>
  <si>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</si>
  <si>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</si>
  <si>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</si>
  <si>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</si>
  <si>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</si>
  <si>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</si>
  <si>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</si>
  <si>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</si>
  <si>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</si>
  <si>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</si>
  <si>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</si>
  <si>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</si>
  <si>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</si>
  <si>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</si>
  <si>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</si>
  <si>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</si>
  <si>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</si>
  <si>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</si>
  <si>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</si>
  <si>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</si>
  <si>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</si>
  <si>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</si>
  <si>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</si>
  <si>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</si>
  <si>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</si>
  <si>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</si>
  <si>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</si>
  <si>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</si>
  <si>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</si>
  <si>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</si>
  <si>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</si>
  <si>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</si>
  <si>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</si>
  <si>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</si>
  <si>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</si>
  <si>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</si>
  <si>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</si>
  <si>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</si>
  <si>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</si>
  <si>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</si>
  <si>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</si>
  <si>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</si>
  <si>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</si>
  <si>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</si>
  <si>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</si>
  <si>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</si>
  <si>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</si>
  <si>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</si>
  <si>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</si>
  <si>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</si>
  <si>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</si>
  <si>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</si>
  <si>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</si>
  <si>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</si>
  <si>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</si>
  <si>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</si>
  <si>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</si>
  <si>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</si>
  <si>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</si>
  <si>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</si>
  <si>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</si>
  <si>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</si>
  <si>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</si>
  <si>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</si>
  <si>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</si>
  <si>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</si>
  <si>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</si>
  <si>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</si>
  <si>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</si>
  <si>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</si>
  <si>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</si>
  <si>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</si>
  <si>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</si>
  <si>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</si>
  <si>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</si>
  <si>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</si>
  <si>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</si>
  <si>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</si>
  <si>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</si>
  <si>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</si>
  <si>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</si>
  <si>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</si>
  <si>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</si>
  <si>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</si>
  <si>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</si>
  <si>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</si>
  <si>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</si>
  <si>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</si>
  <si>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</si>
  <si>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</si>
  <si>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</si>
  <si>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</si>
  <si>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</si>
  <si>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</si>
  <si>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</si>
  <si>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</si>
  <si>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</si>
  <si>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</si>
  <si>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</si>
  <si>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</si>
  <si>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</si>
  <si>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</si>
  <si>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</si>
  <si>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</si>
  <si>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</si>
  <si>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</si>
  <si>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</si>
  <si>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</si>
  <si>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</si>
  <si>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</si>
  <si>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</si>
  <si>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</si>
  <si>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</si>
  <si>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</si>
  <si>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</si>
  <si>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</si>
  <si>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</si>
  <si>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</si>
  <si>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</si>
  <si>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</si>
  <si>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</si>
  <si>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</si>
  <si>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</si>
  <si>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</si>
  <si>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</si>
  <si>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</si>
  <si>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</si>
  <si>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</si>
  <si>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</si>
  <si>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</si>
  <si>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</si>
  <si>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</si>
  <si>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</si>
  <si>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</si>
  <si>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</si>
  <si>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</si>
  <si>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</si>
  <si>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</si>
  <si>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</si>
  <si>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</si>
  <si>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</si>
  <si>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</si>
  <si>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</si>
  <si>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</si>
  <si>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</si>
  <si>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</si>
  <si>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</si>
  <si>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</si>
  <si>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</si>
  <si>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</si>
  <si>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</si>
  <si>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</si>
  <si>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</si>
  <si>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</si>
  <si>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</si>
  <si>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</si>
  <si>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</si>
  <si>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</si>
  <si>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</si>
  <si>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</si>
  <si>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</si>
  <si>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</si>
  <si>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</si>
  <si>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</si>
  <si>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</si>
  <si>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</si>
  <si>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</si>
  <si>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</si>
  <si>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</si>
  <si>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</si>
  <si>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</si>
  <si>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</si>
  <si>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</si>
  <si>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</si>
  <si>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</si>
  <si>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</si>
  <si>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</si>
  <si>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</si>
  <si>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</si>
  <si>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</si>
  <si>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</si>
  <si>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</si>
  <si>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</si>
  <si>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</si>
  <si>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</si>
  <si>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</si>
  <si>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</si>
  <si>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</si>
  <si>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</si>
  <si>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</si>
  <si>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</si>
  <si>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</si>
  <si>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</si>
  <si>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</si>
  <si>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</si>
  <si>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</si>
  <si>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</si>
  <si>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</si>
  <si>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</si>
  <si>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</si>
  <si>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</si>
  <si>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</si>
  <si>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</si>
  <si>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</si>
  <si>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</si>
  <si>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</si>
  <si>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</si>
  <si>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</si>
  <si>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</si>
  <si>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</si>
  <si>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</si>
  <si>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</si>
  <si>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</si>
  <si>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</si>
  <si>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</si>
  <si>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</si>
  <si>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</si>
  <si>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</si>
  <si>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</si>
  <si>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</si>
  <si>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</si>
  <si>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</si>
  <si>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</si>
  <si>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</si>
  <si>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</si>
  <si>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</si>
  <si>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</si>
  <si>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</si>
  <si>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</si>
  <si>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</si>
  <si>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</si>
  <si>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</si>
  <si>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</si>
  <si>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</si>
  <si>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</si>
  <si>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</si>
  <si>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</si>
  <si>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</si>
  <si>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</si>
  <si>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</si>
  <si>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</si>
  <si>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</si>
  <si>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</si>
  <si>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</si>
  <si>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</si>
  <si>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</si>
  <si>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</si>
  <si>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</si>
  <si>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</si>
  <si>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</si>
  <si>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</si>
  <si>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</si>
  <si>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</si>
  <si>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</si>
  <si>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</si>
  <si>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</si>
  <si>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</si>
  <si>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</si>
  <si>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</si>
  <si>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</si>
  <si>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</si>
  <si>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</si>
  <si>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</si>
  <si>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</si>
  <si>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</si>
  <si>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</si>
  <si>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</si>
  <si>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</si>
  <si>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</si>
  <si>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</si>
  <si>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</si>
  <si>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</si>
  <si>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</si>
  <si>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</si>
  <si>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</si>
  <si>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</si>
  <si>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</si>
  <si>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</si>
  <si>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</si>
  <si>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</si>
  <si>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</si>
  <si>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</si>
  <si>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</si>
  <si>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</si>
  <si>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</si>
  <si>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</si>
  <si>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</si>
  <si>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</si>
  <si>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</si>
  <si>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</si>
  <si>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</si>
  <si>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</si>
  <si>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</si>
  <si>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</si>
  <si>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</si>
  <si>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</si>
  <si>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</si>
  <si>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</si>
  <si>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</si>
  <si>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</si>
  <si>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</si>
  <si>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</si>
  <si>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</si>
  <si>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</si>
  <si>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</si>
  <si>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</si>
  <si>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</si>
  <si>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</si>
  <si>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</si>
  <si>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</si>
  <si>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</si>
  <si>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</si>
  <si>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</si>
  <si>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</si>
  <si>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</si>
  <si>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</si>
  <si>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</si>
  <si>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</si>
  <si>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</si>
  <si>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</si>
  <si>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</si>
  <si>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</si>
  <si>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</si>
  <si>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</si>
  <si>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</si>
  <si>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</si>
  <si>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</si>
  <si>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</si>
  <si>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</si>
  <si>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</si>
  <si>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</si>
  <si>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</si>
  <si>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</si>
  <si>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</si>
  <si>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</si>
  <si>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</si>
  <si>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</si>
  <si>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</si>
  <si>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</si>
  <si>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</si>
  <si>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</si>
  <si>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</si>
  <si>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</si>
  <si>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</si>
  <si>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</si>
  <si>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</si>
  <si>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</si>
  <si>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</si>
  <si>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</si>
  <si>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</si>
  <si>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</si>
  <si>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</si>
  <si>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</si>
  <si>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</si>
  <si>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</si>
  <si>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</si>
  <si>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</si>
  <si>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</si>
  <si>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</si>
  <si>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</si>
  <si>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</si>
  <si>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</si>
  <si>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</si>
  <si>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</si>
  <si>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</si>
  <si>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</si>
  <si>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</si>
  <si>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</si>
  <si>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</si>
  <si>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</si>
  <si>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</si>
  <si>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</si>
  <si>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</si>
  <si>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</si>
  <si>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</si>
  <si>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</si>
  <si>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</si>
  <si>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</si>
  <si>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</si>
  <si>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</si>
  <si>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</si>
  <si>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</si>
  <si>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</si>
  <si>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</si>
  <si>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</si>
  <si>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</si>
  <si>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</si>
  <si>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</si>
  <si>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</si>
  <si>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</si>
  <si>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</si>
  <si>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</si>
  <si>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</si>
  <si>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</si>
  <si>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</si>
  <si>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</si>
  <si>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</si>
  <si>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</si>
  <si>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</si>
  <si>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</si>
  <si>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</si>
  <si>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</si>
  <si>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</si>
  <si>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</si>
  <si>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</si>
  <si>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</si>
  <si>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</si>
  <si>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</si>
  <si>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</si>
  <si>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</si>
  <si>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</si>
  <si>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</si>
  <si>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</si>
  <si>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</si>
  <si>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</si>
  <si>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</si>
  <si>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</si>
  <si>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</si>
  <si>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</si>
  <si>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</si>
  <si>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</si>
  <si>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</si>
  <si>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</si>
  <si>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</si>
  <si>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</si>
  <si>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</si>
  <si>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</si>
  <si>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</si>
  <si>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</si>
  <si>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</si>
  <si>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</si>
  <si>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</si>
  <si>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</si>
  <si>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</si>
  <si>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</si>
  <si>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</si>
  <si>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</si>
  <si>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</si>
  <si>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</si>
  <si>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</si>
  <si>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</si>
  <si>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</si>
  <si>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</si>
  <si>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</si>
  <si>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</si>
  <si>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</si>
  <si>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</si>
  <si>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</si>
  <si>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</si>
  <si>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</si>
  <si>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</si>
  <si>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</si>
  <si>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</si>
  <si>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</si>
  <si>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</si>
  <si>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</si>
  <si>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</si>
  <si>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</si>
  <si>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</si>
  <si>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</si>
  <si>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</si>
  <si>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</si>
  <si>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</si>
  <si>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</si>
  <si>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</si>
  <si>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</si>
  <si>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</si>
  <si>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</si>
  <si>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</si>
  <si>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</si>
  <si>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</si>
  <si>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</si>
  <si>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</si>
  <si>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</si>
  <si>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</si>
  <si>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</si>
  <si>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</si>
  <si>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</si>
  <si>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</si>
  <si>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</si>
  <si>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</si>
  <si>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</si>
  <si>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</si>
  <si>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</si>
  <si>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</si>
  <si>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</si>
  <si>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</si>
  <si>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</si>
  <si>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</si>
  <si>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</si>
  <si>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</si>
  <si>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</si>
  <si>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</si>
  <si>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</si>
  <si>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</si>
  <si>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</si>
  <si>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</si>
  <si>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</si>
  <si>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</si>
  <si>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</si>
  <si>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</si>
  <si>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</si>
  <si>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</si>
  <si>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</si>
  <si>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</si>
  <si>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</si>
  <si>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</si>
  <si>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</si>
  <si>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</si>
  <si>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</si>
  <si>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</si>
  <si>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</si>
  <si>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</si>
  <si>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</si>
  <si>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</si>
  <si>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</si>
  <si>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</si>
  <si>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</si>
  <si>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</si>
  <si>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</si>
  <si>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</si>
  <si>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</si>
  <si>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</si>
  <si>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</si>
  <si>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</si>
  <si>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</si>
  <si>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</si>
  <si>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</si>
  <si>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</si>
  <si>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</si>
  <si>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</si>
  <si>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</si>
  <si>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</si>
  <si>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</si>
  <si>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</si>
  <si>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</si>
  <si>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</si>
  <si>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</si>
  <si>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</si>
  <si>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</si>
  <si>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</si>
  <si>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</si>
  <si>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</si>
  <si>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</si>
  <si>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</si>
  <si>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</si>
  <si>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</si>
  <si>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</si>
  <si>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</si>
  <si>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</si>
  <si>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</si>
  <si>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</si>
  <si>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</si>
  <si>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</si>
  <si>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</si>
  <si>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</si>
  <si>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</si>
  <si>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</si>
  <si>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</si>
  <si>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</si>
  <si>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</si>
  <si>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</si>
  <si>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</si>
  <si>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</si>
  <si>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</si>
  <si>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</si>
  <si>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</si>
  <si>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</si>
  <si>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</si>
  <si>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</si>
  <si>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</si>
  <si>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</si>
  <si>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</si>
  <si>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</si>
  <si>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</si>
  <si>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</si>
  <si>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</si>
  <si>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</si>
  <si>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</si>
  <si>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</si>
  <si>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</si>
  <si>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</si>
  <si>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</si>
  <si>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</si>
  <si>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</si>
  <si>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</si>
  <si>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</si>
  <si>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</si>
  <si>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</si>
  <si>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</si>
  <si>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</si>
  <si>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</si>
  <si>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</si>
  <si>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</si>
  <si>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</si>
  <si>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</si>
  <si>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</si>
  <si>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</si>
  <si>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</si>
  <si>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</si>
  <si>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</si>
  <si>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</si>
  <si>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</si>
  <si>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</si>
  <si>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</si>
  <si>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</si>
  <si>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</si>
  <si>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</si>
  <si>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</si>
  <si>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</si>
  <si>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</si>
  <si>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</si>
  <si>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</si>
  <si>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</si>
  <si>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</si>
  <si>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</si>
  <si>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</si>
  <si>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</si>
  <si>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</si>
  <si>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</si>
  <si>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</si>
  <si>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</si>
  <si>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</si>
  <si>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</si>
  <si>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</si>
  <si>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</si>
  <si>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</si>
  <si>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</si>
  <si>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</si>
  <si>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</si>
  <si>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</si>
  <si>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</si>
  <si>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</si>
  <si>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</si>
  <si>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</si>
  <si>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</si>
  <si>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</si>
  <si>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</si>
  <si>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</si>
  <si>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</si>
  <si>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</si>
  <si>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</si>
  <si>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</si>
  <si>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</si>
  <si>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</si>
  <si>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</si>
  <si>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</si>
  <si>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</si>
  <si>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</si>
  <si>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</si>
  <si>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</si>
  <si>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</si>
  <si>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</si>
  <si>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</si>
  <si>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</si>
  <si>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</si>
  <si>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</si>
  <si>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</si>
  <si>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</si>
  <si>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</si>
  <si>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</si>
  <si>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</si>
  <si>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</si>
  <si>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</si>
  <si>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</si>
  <si>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</si>
  <si>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</si>
  <si>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</si>
  <si>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</si>
  <si>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</si>
  <si>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</si>
  <si>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</si>
  <si>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</si>
  <si>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</si>
  <si>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</si>
  <si>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</si>
  <si>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</si>
  <si>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</si>
  <si>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</si>
  <si>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</si>
  <si>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</si>
  <si>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</si>
  <si>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</si>
  <si>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</si>
  <si>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</si>
  <si>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</si>
  <si>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</si>
  <si>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</si>
  <si>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</si>
  <si>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</si>
  <si>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</si>
  <si>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</si>
  <si>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</si>
  <si>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</si>
  <si>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</si>
  <si>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</si>
  <si>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</si>
  <si>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</si>
  <si>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</si>
  <si>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</si>
  <si>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</si>
  <si>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</si>
  <si>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</si>
  <si>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</si>
  <si>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</si>
  <si>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</si>
  <si>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</si>
  <si>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</si>
  <si>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</si>
  <si>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</si>
  <si>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</si>
  <si>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</si>
  <si>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</si>
  <si>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</si>
  <si>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</si>
  <si>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</si>
  <si>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</si>
  <si>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</si>
  <si>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</si>
  <si>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</si>
  <si>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</si>
  <si>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</si>
  <si>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</si>
  <si>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</si>
  <si>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</si>
  <si>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</si>
  <si>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</si>
  <si>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</si>
  <si>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</si>
  <si>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</si>
  <si>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</si>
  <si>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</si>
  <si>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</si>
  <si>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</si>
  <si>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</si>
  <si>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</si>
  <si>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</si>
  <si>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</si>
  <si>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</si>
  <si>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</si>
  <si>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</si>
  <si>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</si>
  <si>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</si>
  <si>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</si>
  <si>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</si>
  <si>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</si>
  <si>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</si>
  <si>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</si>
  <si>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</si>
  <si>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</si>
  <si>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</si>
  <si>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</si>
  <si>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</si>
  <si>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</si>
  <si>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</si>
  <si>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</si>
  <si>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</si>
  <si>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</si>
  <si>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</si>
  <si>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</si>
  <si>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</si>
  <si>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</si>
  <si>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</si>
  <si>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</si>
  <si>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</si>
  <si>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</si>
  <si>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</si>
  <si>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</si>
  <si>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</si>
  <si>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</si>
  <si>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</si>
  <si>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</si>
  <si>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</si>
  <si>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</si>
  <si>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</si>
  <si>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</si>
  <si>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</si>
  <si>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</si>
  <si>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</si>
  <si>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</si>
  <si>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</si>
  <si>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</si>
  <si>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</si>
  <si>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</si>
  <si>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</si>
  <si>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</si>
  <si>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</si>
  <si>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</si>
  <si>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</si>
  <si>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</si>
  <si>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</si>
  <si>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</si>
  <si>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</si>
  <si>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</si>
  <si>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</si>
  <si>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</si>
  <si>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</si>
  <si>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</si>
  <si>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</si>
  <si>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</si>
  <si>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</si>
  <si>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</si>
  <si>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</si>
  <si>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</si>
  <si>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</si>
  <si>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</si>
  <si>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</si>
  <si>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</si>
  <si>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</si>
  <si>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</si>
  <si>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</si>
  <si>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</si>
  <si>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</si>
  <si>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</si>
  <si>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</si>
  <si>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</si>
  <si>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</si>
  <si>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</si>
  <si>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</si>
  <si>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</si>
  <si>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</si>
  <si>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</si>
  <si>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</si>
  <si>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</si>
  <si>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</si>
  <si>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</si>
  <si>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</si>
  <si>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</si>
  <si>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</si>
  <si>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</si>
  <si>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</si>
  <si>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</si>
  <si>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</si>
  <si>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</si>
  <si>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</si>
  <si>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</si>
  <si>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</si>
  <si>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</si>
  <si>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</si>
  <si>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</si>
  <si>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</si>
  <si>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</si>
  <si>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</si>
  <si>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</si>
  <si>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</si>
  <si>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</si>
  <si>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</si>
  <si>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</si>
  <si>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</si>
  <si>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</si>
  <si>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</si>
  <si>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</si>
  <si>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</si>
  <si>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</si>
  <si>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</si>
  <si>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</si>
  <si>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</si>
  <si>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</si>
  <si>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</si>
  <si>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</si>
  <si>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</si>
  <si>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</si>
  <si>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</si>
  <si>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</si>
  <si>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</si>
  <si>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</si>
  <si>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</si>
  <si>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</si>
  <si>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</si>
  <si>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</si>
  <si>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</si>
  <si>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</si>
  <si>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</si>
  <si>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</si>
  <si>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</si>
  <si>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</si>
  <si>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</si>
  <si>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</si>
  <si>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</si>
  <si>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</si>
  <si>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</si>
  <si>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</si>
  <si>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</si>
  <si>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</si>
  <si>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</si>
  <si>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</si>
  <si>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</si>
  <si>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</si>
  <si>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</si>
  <si>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</si>
  <si>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</si>
  <si>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</si>
  <si>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</si>
  <si>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</si>
  <si>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</si>
  <si>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</si>
  <si>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</si>
  <si>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</si>
  <si>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</si>
  <si>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</si>
  <si>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</si>
  <si>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</si>
  <si>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</si>
  <si>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</si>
  <si>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</si>
  <si>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</si>
  <si>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</si>
  <si>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</si>
  <si>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</si>
  <si>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</si>
  <si>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</si>
  <si>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</si>
  <si>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</si>
  <si>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</si>
  <si>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</si>
  <si>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</si>
  <si>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</si>
  <si>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</si>
  <si>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</si>
  <si>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</si>
  <si>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</si>
  <si>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</si>
  <si>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</si>
  <si>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</si>
  <si>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</si>
  <si>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</si>
  <si>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</si>
  <si>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</si>
  <si>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</si>
  <si>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</si>
  <si>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</si>
  <si>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</si>
  <si>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</si>
  <si>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</si>
  <si>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</si>
  <si>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</si>
  <si>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</si>
  <si>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</si>
  <si>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</si>
  <si>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</si>
  <si>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</si>
  <si>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</si>
  <si>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</si>
  <si>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</si>
  <si>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</si>
  <si>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</si>
  <si>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</si>
  <si>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</si>
  <si>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</si>
  <si>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</si>
  <si>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</si>
  <si>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</si>
  <si>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</si>
  <si>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</si>
  <si>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</si>
  <si>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</si>
  <si>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</si>
  <si>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</si>
  <si>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</si>
  <si>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</si>
  <si>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</si>
  <si>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</si>
  <si>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</si>
  <si>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</si>
  <si>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</si>
  <si>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</si>
  <si>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</si>
  <si>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</si>
  <si>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</si>
  <si>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</si>
  <si>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</si>
  <si>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</si>
  <si>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</si>
  <si>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</si>
  <si>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</si>
  <si>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</si>
  <si>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</si>
  <si>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</si>
  <si>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</si>
  <si>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</si>
  <si>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</si>
  <si>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</si>
  <si>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</si>
  <si>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</si>
  <si>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</si>
  <si>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</si>
  <si>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</si>
  <si>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</si>
  <si>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</si>
  <si>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</si>
  <si>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</si>
  <si>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</si>
  <si>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</si>
  <si>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</si>
  <si>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</si>
  <si>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</si>
  <si>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</si>
  <si>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</si>
  <si>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</si>
  <si>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</si>
  <si>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</si>
  <si>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</si>
  <si>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</si>
  <si>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</si>
  <si>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</si>
  <si>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</si>
  <si>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</si>
  <si>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</si>
  <si>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</si>
  <si>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</si>
  <si>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</si>
  <si>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</si>
  <si>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</si>
  <si>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</si>
  <si>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</si>
  <si>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</si>
  <si>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</si>
  <si>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</si>
  <si>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</si>
  <si>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</si>
  <si>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</si>
  <si>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</si>
  <si>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</si>
  <si>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</si>
  <si>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</si>
  <si>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</si>
  <si>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</si>
  <si>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</si>
  <si>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</si>
  <si>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</si>
  <si>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</si>
  <si>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</si>
  <si>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</si>
  <si>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</si>
  <si>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</si>
  <si>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</si>
  <si>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</si>
  <si>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</si>
  <si>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</si>
  <si>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</si>
  <si>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</si>
  <si>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</si>
  <si>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</si>
  <si>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</si>
  <si>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</si>
  <si>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</si>
  <si>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</si>
  <si>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</si>
  <si>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</si>
  <si>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</si>
  <si>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</si>
  <si>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</si>
  <si>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</si>
  <si>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</si>
  <si>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</si>
  <si>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</si>
  <si>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</si>
  <si>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</si>
  <si>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</si>
  <si>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</si>
  <si>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</si>
  <si>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</si>
  <si>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</si>
  <si>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</si>
  <si>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</si>
  <si>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</si>
  <si>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</si>
  <si>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</si>
  <si>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</si>
  <si>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</si>
  <si>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</si>
  <si>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</si>
  <si>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</si>
  <si>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</si>
  <si>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</si>
  <si>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</si>
  <si>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</si>
  <si>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</si>
  <si>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</si>
  <si>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</si>
  <si>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</si>
  <si>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</si>
  <si>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</si>
  <si>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</si>
  <si>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</si>
  <si>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</si>
  <si>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</si>
  <si>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</si>
  <si>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</si>
  <si>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</si>
  <si>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</si>
  <si>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</si>
  <si>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</si>
  <si>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</si>
  <si>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</si>
  <si>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</si>
  <si>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</si>
  <si>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</si>
  <si>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</si>
  <si>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</si>
  <si>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</si>
  <si>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</si>
  <si>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</si>
  <si>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</si>
  <si>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</si>
  <si>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</si>
  <si>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</si>
  <si>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</si>
  <si>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</si>
  <si>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</si>
  <si>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</si>
  <si>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</si>
  <si>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</si>
  <si>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</si>
  <si>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</si>
  <si>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</si>
  <si>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</si>
  <si>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</si>
  <si>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</si>
  <si>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</si>
  <si>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</si>
  <si>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</si>
  <si>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</si>
  <si>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</si>
  <si>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</si>
  <si>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</si>
  <si>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</si>
  <si>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</si>
  <si>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</si>
  <si>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</si>
  <si>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</si>
  <si>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</si>
  <si>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</si>
  <si>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</si>
  <si>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</si>
  <si>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</si>
  <si>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</si>
  <si>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</si>
  <si>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</si>
  <si>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</si>
  <si>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</si>
  <si>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</si>
  <si>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</si>
  <si>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</si>
  <si>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</si>
  <si>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</si>
  <si>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</si>
  <si>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</si>
  <si>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</si>
  <si>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</si>
  <si>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</si>
  <si>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</si>
  <si>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</si>
  <si>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</si>
  <si>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</si>
  <si>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</si>
  <si>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</si>
  <si>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</si>
  <si>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</si>
  <si>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</si>
  <si>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</si>
  <si>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</si>
  <si>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</si>
  <si>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</si>
  <si>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</si>
  <si>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</si>
  <si>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</si>
  <si>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</si>
  <si>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</si>
  <si>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</si>
  <si>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</si>
  <si>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</si>
  <si>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</si>
  <si>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</si>
  <si>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</si>
  <si>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</si>
  <si>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</si>
  <si>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</si>
  <si>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</si>
  <si>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</si>
  <si>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</si>
  <si>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</si>
  <si>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</si>
  <si>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</si>
  <si>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</si>
  <si>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</si>
  <si>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</si>
  <si>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</si>
  <si>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</si>
  <si>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</si>
  <si>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</si>
  <si>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</si>
  <si>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</si>
  <si>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</si>
  <si>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</si>
  <si>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</si>
  <si>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</si>
  <si>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</si>
  <si>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</si>
  <si>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</si>
  <si>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</si>
  <si>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</si>
  <si>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</si>
  <si>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</si>
  <si>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</si>
  <si>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</si>
  <si>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</si>
  <si>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</si>
  <si>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</si>
  <si>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</si>
  <si>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</si>
  <si>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</si>
  <si>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</si>
  <si>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</si>
  <si>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</si>
  <si>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</si>
  <si>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</si>
  <si>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</si>
  <si>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</si>
  <si>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</si>
  <si>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</si>
  <si>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</si>
  <si>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</si>
  <si>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</si>
  <si>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</si>
  <si>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</si>
  <si>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</si>
  <si>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</si>
  <si>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</si>
  <si>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</si>
  <si>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</si>
  <si>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</si>
  <si>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</si>
  <si>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</si>
  <si>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</si>
  <si>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</si>
  <si>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</si>
  <si>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</si>
  <si>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</si>
  <si>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</si>
  <si>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</si>
  <si>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</si>
  <si>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</si>
  <si>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</si>
  <si>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</si>
  <si>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</si>
  <si>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</si>
  <si>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</si>
  <si>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</si>
  <si>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</si>
  <si>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</si>
  <si>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</si>
  <si>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</si>
  <si>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</si>
  <si>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</si>
  <si>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</si>
  <si>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</si>
  <si>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</si>
  <si>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</si>
  <si>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</si>
  <si>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</si>
  <si>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</si>
  <si>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</si>
  <si>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</si>
  <si>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</si>
  <si>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</si>
  <si>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</si>
  <si>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</si>
  <si>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</si>
  <si>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</si>
  <si>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</si>
  <si>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</si>
  <si>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</si>
  <si>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</si>
  <si>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</si>
  <si>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</si>
  <si>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</si>
  <si>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</si>
  <si>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</si>
  <si>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</si>
  <si>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</si>
  <si>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</si>
  <si>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</si>
  <si>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</si>
  <si>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</si>
  <si>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</si>
  <si>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</si>
  <si>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</si>
  <si>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</si>
  <si>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</si>
  <si>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</si>
  <si>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</si>
  <si>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</si>
  <si>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</si>
  <si>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</si>
  <si>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</si>
  <si>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</si>
  <si>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</si>
  <si>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</si>
  <si>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</si>
  <si>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</si>
  <si>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</si>
  <si>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</si>
  <si>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</si>
  <si>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</si>
  <si>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</si>
  <si>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</si>
  <si>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</si>
  <si>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</si>
  <si>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</si>
  <si>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</si>
  <si>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</si>
  <si>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</si>
  <si>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</si>
  <si>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</si>
  <si>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</si>
  <si>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</si>
  <si>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</si>
  <si>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</si>
  <si>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</si>
  <si>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</si>
  <si>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</si>
  <si>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</si>
  <si>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</si>
  <si>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</si>
  <si>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</si>
  <si>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</si>
  <si>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</si>
  <si>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</si>
  <si>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</si>
  <si>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</si>
  <si>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</si>
  <si>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</si>
  <si>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</si>
  <si>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</si>
  <si>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</si>
  <si>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</si>
  <si>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</si>
  <si>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</si>
  <si>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</si>
  <si>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</si>
  <si>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</si>
  <si>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</si>
  <si>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</si>
  <si>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</si>
  <si>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</si>
  <si>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</si>
  <si>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</si>
  <si>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</si>
  <si>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</si>
  <si>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</si>
  <si>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</si>
  <si>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</si>
  <si>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</si>
  <si>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</si>
  <si>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</si>
  <si>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</si>
  <si>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</si>
  <si>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</si>
  <si>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</si>
  <si>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</si>
  <si>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</si>
  <si>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</si>
  <si>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</si>
  <si>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</si>
  <si>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</si>
  <si>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</si>
  <si>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</si>
  <si>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</si>
  <si>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</si>
  <si>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</si>
  <si>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</si>
  <si>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</si>
  <si>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</si>
  <si>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</si>
  <si>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</si>
  <si>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</si>
  <si>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</si>
  <si>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</si>
  <si>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</si>
  <si>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</si>
  <si>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</si>
  <si>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</si>
  <si>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</si>
  <si>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</si>
  <si>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</si>
  <si>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</si>
  <si>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</si>
  <si>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</si>
  <si>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</si>
  <si>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</si>
  <si>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</si>
  <si>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</si>
  <si>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</si>
  <si>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</si>
  <si>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</si>
  <si>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</si>
  <si>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</si>
  <si>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</si>
  <si>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</si>
  <si>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</si>
  <si>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</si>
  <si>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</si>
  <si>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</si>
  <si>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</si>
  <si>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</si>
  <si>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</si>
  <si>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</si>
  <si>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</si>
  <si>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</si>
  <si>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</si>
  <si>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</si>
  <si>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</si>
  <si>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</si>
  <si>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</si>
  <si>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</si>
  <si>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</si>
  <si>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</si>
  <si>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</si>
  <si>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</si>
  <si>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</si>
  <si>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</si>
  <si>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</si>
  <si>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</si>
  <si>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</si>
  <si>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</si>
  <si>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</si>
  <si>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</si>
  <si>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</si>
  <si>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</si>
  <si>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</si>
  <si>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</si>
  <si>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</si>
  <si>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</si>
  <si>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</si>
  <si>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</si>
  <si>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</si>
  <si>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</si>
  <si>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</si>
  <si>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</si>
  <si>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</si>
  <si>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</si>
  <si>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</si>
  <si>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</si>
  <si>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</si>
  <si>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</si>
  <si>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</si>
  <si>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</si>
  <si>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</si>
  <si>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</si>
  <si>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</si>
  <si>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</si>
  <si>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</si>
  <si>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</si>
  <si>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</si>
  <si>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</si>
  <si>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</si>
  <si>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</si>
  <si>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</si>
  <si>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</si>
  <si>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</si>
  <si>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</si>
  <si>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</si>
  <si>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</si>
  <si>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</si>
  <si>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</si>
  <si>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</si>
  <si>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</si>
  <si>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</si>
  <si>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</si>
  <si>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</si>
  <si>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</si>
  <si>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</si>
  <si>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</si>
  <si>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</si>
  <si>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</si>
  <si>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</si>
  <si>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</si>
  <si>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</si>
  <si>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</si>
  <si>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</si>
  <si>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</si>
  <si>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</si>
  <si>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</si>
  <si>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</si>
  <si>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</si>
  <si>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</si>
  <si>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</si>
  <si>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</si>
  <si>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</si>
  <si>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</si>
  <si>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</si>
  <si>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</si>
  <si>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</si>
  <si>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</si>
  <si>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</si>
  <si>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</si>
  <si>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</si>
  <si>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</si>
  <si>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</si>
  <si>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</si>
  <si>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</si>
  <si>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</si>
  <si>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</si>
  <si>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</si>
  <si>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</si>
  <si>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</si>
  <si>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</si>
  <si>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</si>
  <si>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</si>
  <si>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</si>
  <si>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</si>
  <si>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</si>
  <si>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</si>
  <si>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</si>
  <si>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</si>
  <si>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</si>
  <si>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</si>
  <si>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</si>
  <si>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</si>
  <si>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</si>
  <si>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</si>
  <si>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</si>
  <si>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</si>
  <si>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</si>
  <si>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</si>
  <si>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</si>
  <si>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</si>
  <si>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</si>
  <si>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</si>
  <si>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</si>
  <si>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</si>
  <si>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</si>
  <si>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</si>
  <si>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</si>
  <si>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</si>
  <si>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</si>
  <si>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</si>
  <si>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</si>
  <si>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</si>
  <si>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</si>
  <si>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</si>
  <si>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</si>
  <si>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</si>
  <si>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</si>
  <si>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</si>
  <si>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</si>
  <si>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</si>
  <si>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</si>
  <si>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</si>
  <si>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</si>
  <si>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</si>
  <si>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</si>
  <si>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</si>
  <si>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</si>
  <si>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</si>
  <si>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</si>
  <si>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</si>
  <si>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</si>
  <si>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</si>
  <si>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</si>
  <si>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</si>
  <si>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</si>
  <si>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</si>
  <si>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</si>
  <si>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</si>
  <si>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</si>
  <si>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</si>
  <si>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</si>
  <si>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</si>
  <si>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</si>
  <si>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</si>
  <si>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</si>
  <si>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</si>
  <si>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</si>
  <si>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</si>
  <si>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</si>
  <si>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</si>
  <si>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</si>
  <si>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</si>
  <si>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</si>
  <si>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</si>
  <si>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</si>
  <si>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</si>
  <si>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</si>
  <si>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</si>
  <si>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</si>
  <si>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</si>
  <si>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</si>
  <si>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</si>
  <si>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</si>
  <si>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</si>
  <si>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</si>
  <si>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</si>
  <si>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</si>
  <si>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</si>
  <si>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</si>
  <si>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</si>
  <si>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</si>
  <si>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</si>
  <si>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</si>
  <si>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</si>
  <si>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</si>
  <si>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</si>
  <si>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</si>
  <si>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</si>
  <si>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</si>
  <si>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</si>
  <si>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</si>
  <si>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</si>
  <si>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</si>
  <si>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</si>
  <si>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</si>
  <si>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</si>
  <si>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</si>
  <si>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</si>
  <si>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</si>
  <si>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</si>
  <si>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</si>
  <si>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</si>
  <si>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</si>
  <si>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</si>
  <si>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</si>
  <si>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</si>
  <si>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</si>
  <si>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</si>
  <si>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</si>
  <si>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</si>
  <si>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</si>
  <si>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</si>
  <si>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</si>
  <si>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</si>
  <si>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</si>
  <si>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</si>
  <si>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</si>
  <si>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</si>
  <si>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</si>
  <si>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</si>
  <si>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</si>
  <si>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</si>
  <si>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</si>
  <si>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</si>
  <si>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</si>
  <si>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</si>
  <si>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</si>
  <si>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</si>
  <si>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</si>
  <si>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</si>
  <si>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</si>
  <si>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</si>
  <si>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</si>
  <si>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</si>
  <si>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</si>
  <si>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</si>
  <si>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</si>
  <si>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</si>
  <si>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</si>
  <si>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</si>
  <si>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</si>
  <si>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</si>
  <si>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</si>
  <si>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</si>
  <si>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</si>
  <si>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</si>
  <si>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</si>
  <si>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</si>
  <si>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</si>
  <si>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</si>
  <si>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</si>
  <si>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</si>
  <si>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</si>
  <si>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</si>
  <si>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</si>
  <si>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</si>
  <si>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</si>
  <si>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</si>
  <si>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</si>
  <si>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</si>
  <si>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</si>
  <si>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</si>
  <si>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</si>
  <si>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</si>
  <si>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</si>
  <si>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</si>
  <si>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</si>
  <si>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</si>
  <si>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</si>
  <si>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</si>
  <si>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</si>
  <si>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</si>
  <si>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</si>
  <si>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</si>
  <si>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</si>
  <si>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</si>
  <si>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</si>
  <si>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</si>
  <si>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</si>
  <si>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</si>
  <si>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</si>
  <si>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</si>
  <si>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</si>
  <si>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</si>
  <si>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</si>
  <si>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</si>
  <si>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</si>
  <si>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</si>
  <si>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</si>
  <si>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</si>
  <si>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</si>
  <si>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</si>
  <si>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</si>
  <si>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</si>
  <si>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</si>
  <si>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</si>
  <si>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</si>
  <si>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</si>
  <si>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</si>
  <si>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</si>
  <si>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</si>
  <si>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</si>
  <si>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</si>
  <si>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</si>
  <si>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</si>
  <si>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</si>
  <si>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</si>
  <si>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</si>
  <si>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</si>
  <si>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</si>
  <si>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</si>
  <si>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</si>
  <si>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</si>
  <si>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</si>
  <si>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</si>
  <si>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</si>
  <si>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</si>
  <si>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</si>
  <si>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</si>
  <si>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</si>
  <si>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</si>
  <si>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</si>
  <si>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</si>
  <si>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</si>
  <si>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</si>
  <si>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</si>
  <si>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</si>
  <si>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</si>
  <si>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</si>
  <si>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</si>
  <si>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</si>
  <si>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</si>
  <si>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</si>
  <si>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</si>
  <si>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</si>
  <si>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</si>
  <si>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</si>
  <si>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</si>
  <si>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</si>
  <si>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</si>
  <si>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</si>
  <si>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</si>
  <si>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</si>
  <si>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</si>
  <si>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</si>
  <si>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</si>
  <si>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</si>
  <si>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</si>
  <si>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</si>
  <si>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</si>
  <si>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</si>
  <si>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</si>
  <si>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</si>
  <si>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</si>
  <si>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</si>
  <si>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</si>
  <si>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</si>
  <si>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</si>
  <si>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</si>
  <si>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</si>
  <si>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</si>
  <si>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</si>
  <si>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</si>
  <si>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</si>
  <si>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</si>
  <si>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</si>
  <si>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</si>
  <si>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</si>
  <si>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</si>
  <si>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</si>
  <si>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</si>
  <si>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</si>
  <si>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</si>
  <si>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</si>
  <si>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</si>
  <si>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</si>
  <si>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</si>
  <si>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</si>
  <si>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</si>
  <si>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</si>
  <si>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</si>
  <si>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</si>
  <si>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</si>
  <si>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</si>
  <si>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</si>
  <si>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</si>
  <si>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</si>
  <si>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</si>
  <si>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</si>
  <si>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</si>
  <si>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</si>
  <si>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</si>
  <si>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</si>
  <si>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</si>
  <si>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</si>
  <si>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</si>
  <si>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</si>
  <si>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</si>
  <si>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</si>
  <si>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</si>
  <si>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</si>
  <si>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</si>
  <si>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</si>
  <si>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</si>
  <si>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</si>
  <si>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</si>
  <si>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</si>
  <si>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</si>
  <si>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</si>
  <si>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</si>
  <si>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</si>
  <si>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</si>
  <si>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</si>
  <si>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</si>
  <si>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</si>
  <si>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</si>
  <si>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</si>
  <si>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</si>
  <si>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</si>
  <si>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</si>
  <si>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</si>
  <si>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</si>
  <si>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</si>
  <si>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</si>
  <si>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</si>
  <si>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</si>
  <si>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</si>
  <si>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</si>
  <si>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</si>
  <si>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</si>
  <si>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</si>
  <si>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</si>
  <si>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</si>
  <si>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</si>
  <si>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</si>
  <si>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</si>
  <si>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</si>
  <si>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</si>
  <si>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</si>
  <si>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</si>
  <si>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</si>
  <si>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</si>
  <si>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</si>
  <si>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</si>
  <si>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</si>
  <si>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</si>
  <si>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</si>
  <si>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</si>
  <si>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</si>
  <si>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</si>
  <si>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</si>
  <si>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</si>
  <si>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</si>
  <si>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</si>
  <si>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</si>
  <si>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</si>
  <si>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</si>
  <si>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</si>
  <si>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</si>
  <si>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</si>
  <si>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</si>
  <si>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</si>
  <si>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</si>
  <si>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</si>
  <si>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</si>
  <si>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</si>
  <si>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</si>
  <si>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</si>
  <si>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</si>
  <si>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</si>
  <si>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</si>
  <si>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</si>
  <si>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</si>
  <si>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</si>
  <si>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</si>
  <si>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</si>
  <si>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</si>
  <si>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</si>
  <si>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</si>
  <si>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</si>
  <si>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</si>
  <si>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</si>
  <si>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</si>
  <si>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</si>
  <si>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</si>
  <si>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</si>
  <si>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</si>
  <si>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</si>
  <si>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</si>
  <si>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</si>
  <si>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</si>
  <si>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</si>
  <si>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</si>
  <si>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</si>
  <si>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</si>
  <si>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</si>
  <si>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</si>
  <si>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</si>
  <si>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</si>
  <si>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</si>
  <si>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</si>
  <si>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</si>
  <si>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</si>
  <si>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</si>
  <si>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</si>
  <si>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</si>
  <si>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</si>
  <si>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</si>
  <si>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</si>
  <si>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</si>
  <si>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</si>
  <si>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</si>
  <si>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</si>
  <si>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</si>
  <si>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</si>
  <si>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</si>
  <si>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</si>
  <si>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</si>
  <si>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</si>
  <si>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</si>
  <si>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</si>
  <si>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</si>
  <si>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</si>
  <si>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</si>
  <si>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</si>
  <si>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</si>
  <si>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</si>
  <si>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</si>
  <si>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</si>
  <si>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</si>
  <si>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</si>
  <si>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</si>
  <si>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</si>
  <si>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</si>
  <si>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</si>
  <si>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</si>
  <si>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</si>
  <si>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</si>
  <si>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</si>
  <si>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</si>
  <si>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</si>
  <si>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</si>
  <si>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</si>
  <si>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</si>
  <si>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</si>
  <si>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</si>
  <si>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</si>
  <si>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</si>
  <si>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</si>
  <si>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</si>
  <si>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</si>
  <si>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</si>
  <si>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</si>
  <si>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</si>
  <si>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</si>
  <si>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</si>
  <si>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</si>
  <si>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</si>
  <si>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</si>
  <si>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</si>
  <si>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</si>
  <si>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</si>
  <si>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</si>
  <si>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</si>
  <si>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</si>
  <si>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</si>
  <si>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</si>
  <si>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</si>
  <si>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</si>
  <si>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</si>
  <si>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</si>
  <si>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</si>
  <si>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</si>
  <si>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</si>
  <si>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</si>
  <si>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</si>
  <si>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</si>
  <si>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</si>
  <si>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</si>
  <si>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</si>
  <si>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</si>
  <si>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</si>
  <si>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</si>
  <si>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</si>
  <si>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</si>
  <si>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</si>
  <si>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</si>
  <si>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</si>
  <si>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</si>
  <si>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</si>
  <si>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</si>
  <si>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</si>
  <si>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</si>
  <si>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</si>
  <si>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</si>
  <si>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</si>
  <si>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</si>
  <si>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</si>
  <si>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</si>
  <si>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</si>
  <si>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</si>
  <si>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</si>
  <si>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</si>
  <si>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</si>
  <si>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</si>
  <si>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</si>
  <si>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</si>
  <si>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</si>
  <si>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</si>
  <si>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</si>
  <si>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</si>
  <si>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</si>
  <si>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</si>
  <si>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</si>
  <si>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</si>
  <si>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</si>
  <si>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</si>
  <si>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</si>
  <si>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</si>
  <si>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</si>
  <si>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</si>
  <si>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</si>
  <si>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</si>
  <si>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</si>
  <si>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</si>
  <si>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</si>
  <si>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</si>
  <si>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</si>
  <si>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</si>
  <si>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</si>
  <si>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</si>
  <si>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</si>
  <si>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</si>
  <si>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</si>
  <si>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</si>
  <si>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</si>
  <si>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</si>
  <si>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</si>
  <si>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</si>
  <si>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</si>
  <si>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</si>
  <si>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</si>
  <si>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</si>
  <si>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</si>
  <si>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</si>
  <si>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</si>
  <si>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</si>
  <si>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</si>
  <si>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</si>
  <si>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</si>
  <si>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</si>
  <si>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</si>
  <si>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</si>
  <si>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</si>
  <si>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</si>
  <si>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</si>
  <si>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</si>
  <si>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</si>
  <si>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</si>
  <si>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</si>
  <si>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</si>
  <si>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</si>
  <si>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</si>
  <si>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</si>
  <si>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</si>
  <si>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</si>
  <si>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</si>
  <si>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</si>
  <si>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</si>
  <si>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</si>
  <si>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</si>
  <si>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</si>
  <si>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</si>
  <si>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</si>
  <si>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</si>
  <si>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</si>
  <si>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</si>
  <si>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</si>
  <si>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</si>
  <si>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</si>
  <si>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</si>
  <si>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</si>
  <si>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</si>
  <si>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</si>
  <si>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</si>
  <si>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</si>
  <si>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</si>
  <si>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</si>
  <si>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</si>
  <si>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</si>
  <si>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</si>
  <si>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</si>
  <si>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</si>
  <si>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</si>
  <si>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</si>
  <si>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</si>
  <si>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</si>
  <si>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</si>
  <si>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</si>
  <si>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</si>
  <si>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</si>
  <si>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</si>
  <si>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</si>
  <si>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</si>
  <si>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</si>
  <si>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</si>
  <si>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</si>
  <si>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</si>
  <si>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</si>
  <si>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</si>
  <si>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</si>
  <si>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</si>
  <si>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</si>
  <si>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</si>
  <si>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</si>
  <si>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</si>
  <si>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</si>
  <si>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</si>
  <si>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</si>
  <si>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</si>
  <si>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</si>
  <si>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</si>
  <si>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</si>
  <si>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</si>
  <si>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</si>
  <si>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</si>
  <si>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</si>
  <si>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</si>
  <si>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</si>
  <si>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</si>
  <si>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</si>
  <si>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</si>
  <si>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</si>
  <si>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</si>
  <si>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</si>
  <si>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</si>
  <si>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</si>
  <si>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</si>
  <si>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</si>
  <si>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</si>
  <si>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</si>
  <si>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</si>
  <si>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</si>
  <si>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</si>
  <si>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</si>
  <si>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</si>
  <si>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</si>
  <si>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</si>
  <si>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</si>
  <si>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</si>
  <si>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</si>
  <si>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</si>
  <si>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</si>
  <si>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</si>
  <si>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</si>
  <si>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</si>
  <si>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</si>
  <si>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</si>
  <si>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</si>
  <si>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</si>
  <si>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</si>
  <si>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</si>
  <si>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</si>
  <si>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</si>
  <si>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</si>
  <si>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</si>
  <si>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</si>
  <si>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</si>
  <si>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</si>
  <si>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</si>
  <si>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</si>
  <si>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</si>
  <si>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</si>
  <si>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</si>
  <si>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</si>
  <si>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</si>
  <si>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</si>
  <si>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</si>
  <si>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</si>
  <si>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</si>
  <si>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</si>
  <si>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</si>
  <si>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</si>
  <si>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</si>
  <si>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</si>
  <si>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</si>
  <si>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</si>
  <si>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</si>
  <si>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</si>
  <si>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</si>
  <si>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</si>
  <si>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</si>
  <si>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</si>
  <si>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</si>
  <si>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</si>
  <si>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</si>
  <si>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</si>
  <si>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</si>
  <si>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</si>
  <si>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</si>
  <si>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</si>
  <si>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</si>
  <si>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</si>
  <si>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</si>
  <si>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</si>
  <si>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</si>
  <si>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</si>
  <si>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</si>
  <si>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</si>
  <si>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</si>
  <si>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</si>
  <si>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</si>
  <si>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</si>
  <si>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</si>
  <si>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</si>
  <si>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</si>
  <si>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</si>
  <si>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</si>
  <si>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</si>
  <si>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</si>
  <si>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</si>
  <si>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</si>
  <si>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</si>
  <si>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</si>
  <si>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</si>
  <si>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</si>
  <si>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</si>
  <si>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</si>
  <si>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</si>
  <si>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</si>
  <si>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</si>
  <si>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</si>
  <si>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</si>
  <si>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</si>
  <si>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</si>
  <si>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</si>
  <si>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</si>
  <si>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</si>
  <si>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</si>
  <si>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</si>
  <si>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</si>
  <si>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</si>
  <si>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</si>
  <si>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</si>
  <si>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</si>
  <si>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</si>
  <si>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</si>
  <si>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</si>
  <si>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</si>
  <si>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</si>
  <si>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</si>
  <si>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</si>
  <si>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</si>
  <si>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</si>
  <si>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</si>
  <si>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</si>
  <si>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</si>
  <si>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</si>
  <si>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</si>
  <si>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</si>
  <si>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</si>
  <si>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</si>
  <si>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</si>
  <si>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</si>
  <si>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</si>
  <si>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</si>
  <si>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</si>
  <si>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</si>
  <si>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</si>
  <si>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</si>
  <si>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</si>
  <si>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</si>
  <si>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</si>
  <si>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</si>
  <si>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</si>
  <si>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</si>
  <si>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</si>
  <si>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</si>
  <si>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</si>
  <si>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</si>
  <si>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</si>
  <si>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</si>
  <si>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</si>
  <si>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</si>
  <si>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</si>
  <si>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</si>
  <si>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</si>
  <si>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</si>
  <si>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</si>
  <si>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</si>
  <si>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</si>
  <si>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</si>
  <si>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</si>
  <si>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</si>
  <si>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</si>
  <si>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</si>
  <si>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</si>
  <si>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</si>
  <si>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</si>
  <si>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</si>
  <si>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</si>
  <si>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</si>
  <si>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</si>
  <si>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</si>
  <si>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</si>
  <si>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</si>
  <si>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</si>
  <si>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</si>
  <si>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</si>
  <si>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</si>
  <si>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</si>
  <si>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</si>
  <si>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</si>
  <si>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</si>
  <si>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</si>
  <si>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</si>
  <si>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</si>
  <si>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</si>
  <si>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</si>
  <si>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</si>
  <si>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</si>
  <si>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</si>
  <si>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</si>
  <si>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</si>
  <si>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</si>
  <si>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</si>
  <si>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</si>
  <si>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</si>
  <si>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</si>
  <si>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</si>
  <si>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</si>
  <si>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</si>
  <si>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</si>
  <si>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</si>
  <si>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</si>
  <si>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</si>
  <si>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</si>
  <si>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</si>
  <si>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</si>
  <si>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</si>
  <si>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</si>
  <si>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</si>
  <si>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</si>
  <si>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</si>
  <si>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</si>
  <si>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</si>
  <si>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</si>
  <si>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</si>
  <si>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</si>
  <si>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</si>
  <si>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</si>
  <si>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</si>
  <si>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</si>
  <si>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</si>
  <si>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</si>
  <si>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</si>
  <si>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</si>
  <si>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</si>
  <si>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</si>
  <si>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</si>
  <si>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</si>
  <si>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</si>
  <si>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</si>
  <si>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</si>
  <si>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</si>
  <si>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</si>
  <si>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</si>
  <si>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</si>
  <si>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</si>
  <si>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</si>
  <si>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</si>
  <si>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</si>
  <si>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</si>
  <si>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</si>
  <si>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</si>
  <si>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</si>
  <si>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</si>
  <si>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</si>
  <si>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</si>
  <si>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</si>
  <si>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</si>
  <si>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</si>
  <si>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</si>
  <si>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</si>
  <si>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</si>
  <si>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</si>
  <si>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</si>
  <si>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</si>
  <si>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</si>
  <si>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</si>
  <si>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</si>
  <si>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</si>
  <si>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</si>
  <si>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</si>
  <si>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</si>
  <si>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</si>
  <si>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</si>
  <si>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</si>
  <si>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</si>
  <si>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</si>
  <si>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</si>
  <si>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</si>
  <si>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</si>
  <si>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</si>
  <si>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</si>
  <si>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</si>
  <si>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</si>
  <si>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</si>
  <si>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</si>
  <si>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</si>
  <si>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</si>
  <si>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</si>
  <si>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</si>
  <si>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</si>
  <si>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</si>
  <si>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</si>
  <si>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</si>
  <si>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</si>
  <si>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</si>
  <si>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</si>
  <si>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</si>
  <si>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</si>
  <si>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</si>
  <si>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</si>
  <si>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</si>
  <si>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</si>
  <si>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</si>
  <si>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</si>
  <si>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</si>
  <si>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</si>
  <si>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</si>
  <si>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</si>
  <si>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</si>
  <si>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</si>
  <si>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</si>
  <si>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</si>
  <si>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</si>
  <si>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</si>
  <si>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</si>
  <si>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</si>
  <si>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</si>
  <si>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</si>
  <si>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</si>
  <si>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</si>
  <si>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</si>
  <si>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</si>
  <si>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</si>
  <si>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</si>
  <si>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</si>
  <si>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</si>
  <si>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</si>
  <si>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</si>
  <si>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</si>
  <si>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</si>
  <si>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</si>
  <si>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</si>
  <si>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</si>
  <si>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</si>
  <si>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</si>
  <si>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</si>
  <si>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</si>
  <si>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</si>
  <si>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</si>
  <si>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</si>
  <si>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</si>
  <si>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</si>
  <si>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</si>
  <si>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</si>
  <si>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</si>
  <si>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</si>
  <si>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</si>
  <si>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</si>
  <si>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</si>
  <si>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</si>
  <si>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</si>
  <si>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</si>
  <si>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</si>
  <si>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</si>
  <si>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</si>
  <si>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</si>
  <si>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</si>
  <si>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</si>
  <si>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</si>
  <si>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</si>
  <si>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</si>
  <si>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</si>
  <si>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</si>
  <si>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</si>
  <si>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</si>
  <si>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</si>
  <si>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</si>
  <si>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</si>
  <si>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</si>
  <si>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</si>
  <si>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</si>
  <si>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</si>
  <si>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</si>
  <si>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</si>
  <si>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</si>
  <si>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</si>
  <si>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</si>
  <si>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</si>
  <si>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</si>
  <si>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</si>
  <si>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</si>
  <si>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</si>
  <si>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</si>
  <si>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</si>
  <si>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</si>
  <si>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</si>
  <si>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</si>
  <si>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</si>
  <si>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</si>
  <si>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</si>
  <si>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</si>
  <si>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</si>
  <si>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</si>
  <si>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</si>
  <si>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</si>
  <si>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</si>
  <si>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</si>
  <si>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</si>
  <si>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</si>
  <si>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</si>
  <si>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</si>
  <si>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</si>
  <si>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</si>
  <si>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</si>
  <si>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</si>
  <si>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</si>
  <si>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</si>
  <si>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</si>
  <si>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</si>
  <si>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</si>
  <si>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</si>
  <si>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</si>
  <si>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</si>
  <si>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</si>
  <si>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</si>
  <si>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</si>
  <si>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</si>
  <si>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</si>
  <si>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</si>
  <si>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</si>
  <si>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</si>
  <si>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</si>
  <si>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</si>
  <si>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</si>
  <si>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</si>
  <si>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</si>
  <si>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</si>
  <si>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</si>
  <si>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</si>
  <si>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</si>
  <si>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</si>
  <si>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</si>
  <si>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</si>
  <si>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</si>
  <si>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</si>
  <si>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</si>
  <si>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</si>
  <si>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</si>
  <si>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</si>
  <si>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</si>
  <si>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</si>
  <si>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</si>
  <si>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</si>
  <si>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</si>
  <si>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</si>
  <si>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</si>
  <si>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</si>
  <si>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</si>
  <si>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</si>
  <si>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</si>
  <si>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</si>
  <si>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</si>
  <si>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</si>
  <si>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</si>
  <si>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</si>
  <si>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</si>
  <si>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</si>
  <si>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</si>
  <si>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</si>
  <si>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</si>
  <si>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</si>
  <si>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</si>
  <si>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</si>
  <si>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</si>
  <si>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</si>
  <si>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</si>
  <si>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</si>
  <si>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</si>
  <si>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</si>
  <si>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</si>
  <si>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</si>
  <si>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</si>
  <si>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</si>
  <si>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</si>
  <si>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</si>
  <si>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</si>
  <si>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</si>
  <si>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</si>
  <si>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</si>
  <si>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</si>
  <si>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</si>
  <si>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</si>
  <si>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</si>
  <si>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</si>
  <si>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</si>
  <si>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</si>
  <si>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</si>
  <si>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</si>
  <si>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</si>
  <si>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</si>
  <si>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</si>
  <si>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</si>
  <si>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</si>
  <si>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</si>
  <si>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</si>
  <si>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</si>
  <si>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</si>
  <si>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</si>
  <si>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</si>
  <si>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</si>
  <si>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</si>
  <si>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</si>
  <si>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</si>
  <si>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</si>
  <si>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</si>
  <si>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</si>
  <si>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</si>
  <si>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</si>
  <si>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</si>
  <si>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</si>
  <si>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</si>
  <si>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</si>
  <si>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</si>
  <si>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</si>
  <si>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</si>
  <si>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</si>
  <si>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</si>
  <si>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</si>
  <si>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</si>
  <si>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</si>
  <si>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</si>
  <si>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</si>
  <si>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</si>
  <si>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</si>
  <si>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</si>
  <si>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</si>
  <si>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</si>
  <si>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</si>
  <si>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</si>
  <si>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</si>
  <si>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</si>
  <si>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</si>
  <si>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</si>
  <si>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</si>
  <si>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</si>
  <si>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</si>
  <si>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</si>
  <si>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</si>
  <si>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</si>
  <si>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</si>
  <si>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</si>
  <si>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</si>
  <si>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</si>
  <si>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</si>
  <si>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</si>
  <si>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</si>
  <si>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</si>
  <si>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</si>
  <si>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</si>
  <si>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</si>
  <si>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</si>
  <si>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</si>
  <si>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</si>
  <si>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</si>
  <si>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</si>
  <si>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</si>
  <si>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</si>
  <si>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</si>
  <si>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</si>
  <si>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</si>
  <si>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</si>
  <si>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</si>
  <si>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</si>
  <si>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</si>
  <si>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</si>
  <si>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</si>
  <si>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</si>
  <si>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</si>
  <si>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</si>
  <si>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</si>
  <si>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</si>
  <si>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</si>
  <si>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</si>
  <si>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</si>
  <si>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</si>
  <si>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</si>
  <si>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</si>
  <si>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</si>
  <si>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</si>
  <si>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</si>
  <si>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</si>
  <si>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</si>
  <si>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</si>
  <si>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</si>
  <si>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</si>
  <si>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</si>
  <si>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</si>
  <si>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</si>
  <si>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</si>
  <si>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</si>
  <si>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</si>
  <si>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</si>
  <si>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</si>
  <si>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</si>
  <si>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</si>
  <si>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</si>
  <si>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</si>
  <si>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</si>
  <si>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</si>
  <si>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</si>
  <si>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</si>
  <si>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</si>
  <si>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</si>
  <si>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</si>
  <si>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</si>
  <si>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</si>
  <si>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</si>
  <si>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</si>
  <si>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</si>
  <si>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</si>
  <si>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</si>
  <si>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</si>
  <si>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</si>
  <si>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</si>
  <si>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</si>
  <si>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</si>
  <si>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</si>
  <si>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</si>
  <si>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</si>
  <si>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</si>
  <si>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</si>
  <si>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</si>
  <si>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</si>
  <si>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</si>
  <si>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</si>
  <si>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</si>
  <si>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</si>
  <si>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</si>
  <si>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</si>
  <si>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</si>
  <si>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</si>
  <si>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</si>
  <si>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</si>
  <si>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</si>
  <si>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</si>
  <si>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</si>
  <si>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</si>
  <si>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</si>
  <si>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</si>
  <si>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</si>
  <si>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</si>
  <si>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</si>
  <si>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</si>
  <si>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</si>
  <si>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</si>
  <si>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</si>
  <si>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</si>
  <si>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</si>
  <si>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</si>
  <si>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</si>
  <si>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</si>
  <si>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</si>
  <si>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</si>
  <si>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</si>
  <si>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</si>
  <si>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</si>
  <si>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</si>
  <si>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</si>
  <si>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</si>
  <si>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</si>
  <si>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</si>
  <si>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</si>
  <si>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</si>
  <si>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</si>
  <si>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</si>
  <si>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</si>
  <si>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</si>
  <si>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</si>
  <si>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</si>
  <si>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</si>
  <si>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</si>
  <si>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</si>
  <si>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</si>
  <si>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</si>
  <si>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</si>
  <si>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</si>
  <si>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</si>
  <si>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</si>
  <si>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</si>
  <si>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</si>
  <si>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</si>
  <si>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</si>
  <si>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</si>
  <si>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</si>
  <si>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</si>
  <si>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</si>
  <si>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</si>
  <si>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</si>
  <si>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</si>
  <si>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</si>
  <si>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</si>
  <si>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</si>
  <si>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</si>
  <si>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</si>
  <si>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</si>
  <si>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</si>
  <si>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</si>
  <si>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</si>
  <si>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</si>
  <si>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</si>
  <si>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</si>
  <si>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</si>
  <si>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</si>
  <si>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</si>
  <si>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</si>
  <si>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</si>
  <si>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</si>
  <si>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</si>
  <si>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</si>
  <si>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</si>
  <si>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</si>
  <si>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</si>
  <si>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</si>
  <si>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</si>
  <si>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</si>
  <si>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</si>
  <si>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</si>
  <si>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</si>
  <si>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</si>
  <si>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</si>
  <si>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</si>
  <si>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</si>
  <si>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</si>
  <si>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</si>
  <si>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</si>
  <si>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</si>
  <si>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</si>
  <si>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</si>
  <si>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</si>
  <si>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</si>
  <si>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</si>
  <si>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</si>
  <si>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</si>
  <si>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</si>
  <si>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</si>
  <si>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</si>
  <si>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</si>
  <si>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</si>
  <si>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</si>
  <si>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</si>
  <si>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</si>
  <si>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</si>
  <si>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</si>
  <si>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</si>
  <si>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</si>
  <si>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</si>
  <si>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</si>
  <si>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</si>
  <si>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</si>
  <si>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</si>
  <si>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</si>
  <si>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</si>
  <si>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</si>
  <si>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</si>
  <si>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</si>
  <si>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</si>
  <si>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</si>
  <si>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</si>
  <si>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</si>
  <si>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</si>
  <si>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</si>
  <si>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</si>
  <si>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</si>
  <si>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</si>
  <si>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</si>
  <si>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</si>
  <si>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</si>
  <si>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</si>
  <si>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</si>
  <si>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</si>
  <si>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</si>
  <si>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</si>
  <si>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</si>
  <si>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</si>
  <si>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</si>
  <si>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</si>
  <si>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</si>
  <si>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</si>
  <si>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</si>
  <si>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</si>
  <si>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</si>
  <si>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</si>
  <si>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</si>
  <si>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</si>
  <si>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</si>
  <si>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</si>
  <si>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</si>
  <si>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</si>
  <si>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</si>
  <si>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</si>
  <si>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</si>
  <si>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</si>
  <si>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</si>
  <si>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</si>
  <si>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</si>
  <si>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</si>
  <si>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</si>
  <si>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</si>
  <si>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</si>
  <si>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</si>
  <si>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</si>
  <si>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</si>
  <si>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</si>
  <si>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</si>
  <si>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</si>
  <si>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</si>
  <si>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</si>
  <si>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</si>
  <si>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</si>
  <si>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</si>
  <si>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</si>
  <si>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</si>
  <si>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</si>
  <si>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</si>
  <si>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</si>
  <si>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</si>
  <si>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</si>
  <si>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</si>
  <si>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</si>
  <si>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</si>
  <si>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</si>
  <si>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</si>
  <si>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</si>
  <si>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</si>
  <si>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</si>
  <si>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</si>
  <si>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</si>
  <si>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</si>
  <si>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</si>
  <si>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</si>
  <si>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</si>
  <si>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</si>
  <si>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</si>
  <si>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</si>
  <si>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</si>
  <si>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</si>
  <si>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</si>
  <si>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</si>
  <si>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</si>
  <si>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</si>
  <si>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</si>
  <si>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</si>
  <si>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</si>
  <si>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</si>
  <si>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</si>
  <si>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</si>
  <si>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</si>
  <si>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</si>
  <si>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</si>
  <si>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</si>
  <si>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</si>
  <si>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</si>
  <si>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</si>
  <si>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</si>
  <si>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</si>
  <si>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</si>
  <si>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</si>
  <si>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</si>
  <si>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</si>
  <si>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</si>
  <si>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</si>
  <si>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</si>
  <si>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</si>
  <si>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</si>
  <si>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</si>
  <si>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</si>
  <si>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</si>
  <si>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</si>
  <si>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</si>
  <si>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</si>
  <si>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</si>
  <si>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</si>
  <si>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</si>
  <si>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</si>
  <si>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</si>
  <si>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</si>
  <si>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</si>
  <si>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</si>
  <si>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</si>
  <si>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</si>
  <si>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</si>
  <si>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</si>
  <si>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</si>
  <si>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</si>
  <si>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</si>
  <si>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</si>
  <si>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</si>
  <si>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</si>
  <si>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</si>
  <si>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</si>
  <si>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</si>
  <si>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</si>
  <si>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</si>
  <si>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</si>
  <si>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</si>
  <si>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</si>
  <si>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</si>
  <si>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</si>
  <si>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</si>
  <si>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</si>
  <si>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</si>
  <si>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</si>
  <si>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</si>
  <si>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</si>
  <si>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</si>
  <si>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</si>
  <si>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</si>
  <si>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</si>
  <si>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</si>
  <si>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</si>
  <si>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</si>
  <si>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</si>
  <si>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</si>
  <si>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</si>
  <si>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</si>
  <si>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</si>
  <si>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</si>
  <si>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</si>
  <si>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</si>
  <si>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</si>
  <si>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</si>
  <si>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</si>
  <si>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</si>
  <si>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</si>
  <si>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</si>
  <si>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</si>
  <si>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</si>
  <si>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</si>
  <si>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</si>
  <si>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</si>
  <si>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</si>
  <si>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</si>
  <si>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</si>
  <si>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</si>
  <si>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</si>
  <si>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</si>
  <si>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</si>
  <si>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</si>
  <si>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</si>
  <si>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</si>
  <si>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</si>
  <si>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</si>
  <si>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</si>
  <si>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</si>
  <si>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</si>
  <si>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</si>
  <si>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</si>
  <si>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</si>
  <si>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</si>
  <si>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</si>
  <si>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</si>
  <si>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</si>
  <si>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</si>
  <si>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</si>
  <si>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</si>
  <si>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</si>
  <si>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</si>
  <si>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</si>
  <si>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</si>
  <si>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</si>
  <si>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</si>
  <si>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</si>
  <si>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</si>
  <si>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</si>
  <si>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</si>
  <si>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</si>
  <si>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</si>
  <si>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</si>
  <si>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</si>
  <si>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</si>
  <si>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</si>
  <si>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</si>
  <si>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</si>
  <si>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</si>
  <si>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</si>
  <si>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</si>
  <si>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</si>
  <si>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</si>
  <si>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</si>
  <si>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</si>
  <si>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</si>
  <si>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</si>
  <si>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</si>
  <si>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</si>
  <si>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</si>
  <si>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</si>
  <si>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</si>
  <si>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</si>
  <si>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</si>
  <si>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</si>
  <si>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</si>
  <si>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</si>
  <si>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</si>
  <si>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</si>
  <si>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</si>
  <si>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</si>
  <si>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</si>
  <si>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</si>
  <si>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</si>
  <si>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</si>
  <si>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</si>
  <si>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</si>
  <si>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</si>
  <si>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</si>
  <si>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</si>
  <si>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</si>
  <si>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</si>
  <si>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</si>
  <si>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</si>
  <si>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</si>
  <si>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</si>
  <si>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</si>
  <si>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</si>
  <si>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</si>
  <si>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</si>
  <si>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</si>
  <si>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</si>
  <si>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</si>
  <si>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</si>
  <si>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</si>
  <si>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</si>
  <si>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</si>
  <si>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</si>
  <si>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</si>
  <si>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</si>
  <si>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</si>
  <si>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</si>
  <si>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</si>
  <si>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</si>
  <si>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</si>
  <si>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</si>
  <si>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</si>
  <si>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</si>
  <si>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</si>
  <si>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</si>
  <si>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</si>
  <si>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</si>
  <si>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</si>
  <si>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</si>
  <si>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</si>
  <si>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</si>
  <si>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</si>
  <si>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</si>
  <si>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</si>
  <si>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</si>
  <si>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</si>
  <si>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</si>
  <si>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</si>
  <si>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</si>
  <si>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</si>
  <si>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</si>
  <si>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</si>
  <si>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</si>
  <si>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</si>
  <si>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</si>
  <si>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</si>
  <si>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</si>
  <si>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</si>
  <si>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</si>
  <si>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</si>
  <si>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</si>
  <si>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</si>
  <si>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</si>
  <si>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</si>
  <si>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</si>
  <si>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</si>
  <si>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</si>
  <si>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</si>
  <si>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</si>
  <si>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</si>
  <si>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</si>
  <si>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</si>
  <si>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</si>
  <si>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</si>
  <si>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</si>
  <si>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</si>
  <si>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</si>
  <si>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</si>
  <si>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</si>
  <si>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</si>
  <si>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</si>
  <si>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</si>
  <si>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</si>
  <si>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</si>
  <si>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</si>
  <si>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</si>
  <si>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</si>
  <si>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</si>
  <si>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</si>
  <si>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</si>
  <si>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</si>
  <si>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</si>
  <si>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</si>
  <si>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</si>
  <si>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</si>
  <si>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</si>
  <si>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</si>
  <si>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</si>
  <si>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</si>
  <si>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</si>
  <si>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</si>
  <si>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</si>
  <si>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</si>
  <si>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</si>
  <si>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</si>
  <si>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</si>
  <si>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</si>
  <si>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</si>
  <si>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</si>
  <si>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</si>
  <si>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</si>
  <si>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</si>
  <si>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</si>
  <si>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</si>
  <si>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</si>
  <si>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</si>
  <si>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</si>
  <si>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</si>
  <si>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</si>
  <si>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</si>
  <si>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</si>
  <si>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</si>
  <si>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</si>
  <si>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</si>
  <si>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</si>
  <si>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</si>
  <si>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</si>
  <si>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</si>
  <si>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</si>
  <si>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</si>
  <si>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</si>
  <si>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</si>
  <si>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</si>
  <si>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</si>
  <si>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</si>
  <si>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</si>
  <si>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</si>
  <si>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</si>
  <si>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</si>
  <si>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</si>
  <si>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</si>
  <si>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</si>
  <si>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</si>
  <si>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</si>
  <si>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</si>
  <si>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</si>
  <si>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</si>
  <si>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</si>
  <si>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</si>
  <si>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</si>
  <si>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</si>
  <si>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</si>
  <si>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</si>
  <si>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</si>
  <si>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</si>
  <si>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</si>
  <si>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</si>
  <si>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</si>
  <si>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</si>
  <si>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</si>
  <si>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</si>
  <si>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</si>
  <si>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</si>
  <si>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</si>
  <si>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</si>
  <si>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</si>
  <si>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</si>
  <si>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</si>
  <si>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</si>
  <si>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</si>
  <si>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</si>
  <si>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</si>
  <si>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</si>
  <si>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</si>
  <si>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</si>
  <si>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</si>
  <si>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</si>
  <si>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</si>
  <si>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</si>
  <si>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</si>
  <si>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</si>
  <si>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</si>
  <si>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</si>
  <si>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</si>
  <si>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</si>
  <si>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</si>
  <si>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</si>
  <si>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</si>
  <si>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</si>
  <si>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</si>
  <si>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</si>
  <si>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</si>
  <si>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</si>
  <si>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</si>
  <si>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</si>
  <si>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</si>
  <si>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</si>
  <si>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</si>
  <si>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</si>
  <si>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</si>
  <si>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</si>
  <si>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</si>
  <si>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</si>
  <si>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</si>
  <si>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</si>
  <si>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</si>
  <si>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</si>
  <si>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</si>
  <si>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</si>
  <si>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</si>
  <si>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</si>
  <si>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</si>
  <si>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</si>
  <si>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</si>
  <si>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</si>
  <si>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</si>
  <si>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</si>
  <si>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</si>
  <si>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</si>
  <si>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</si>
  <si>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</si>
  <si>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</si>
  <si>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</si>
  <si>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</si>
  <si>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</si>
  <si>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</si>
  <si>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</si>
  <si>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</si>
  <si>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</si>
  <si>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</si>
  <si>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</si>
  <si>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</si>
  <si>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</si>
  <si>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</si>
  <si>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</si>
  <si>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</si>
  <si>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</si>
  <si>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</si>
  <si>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</si>
  <si>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</si>
  <si>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</si>
  <si>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</si>
  <si>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</si>
  <si>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</si>
  <si>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</si>
  <si>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</si>
  <si>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</si>
  <si>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</si>
  <si>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</si>
  <si>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</si>
  <si>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</si>
  <si>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</si>
  <si>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</si>
  <si>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</si>
  <si>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</si>
  <si>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</si>
  <si>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</si>
  <si>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</si>
  <si>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</si>
  <si>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</si>
  <si>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</si>
  <si>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</si>
  <si>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</si>
  <si>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</si>
  <si>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</si>
  <si>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</si>
  <si>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</si>
  <si>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</si>
  <si>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</si>
  <si>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</si>
  <si>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</si>
  <si>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</si>
  <si>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</si>
  <si>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</si>
  <si>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</si>
  <si>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</si>
  <si>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</si>
  <si>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</si>
  <si>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</si>
  <si>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</si>
  <si>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</si>
  <si>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</si>
  <si>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</si>
  <si>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</si>
  <si>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</si>
  <si>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</si>
  <si>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</si>
  <si>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</si>
  <si>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</si>
  <si>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</si>
  <si>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</si>
  <si>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</si>
  <si>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</si>
  <si>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</si>
  <si>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</si>
  <si>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</si>
  <si>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</si>
  <si>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</si>
  <si>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</si>
  <si>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</si>
  <si>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</si>
  <si>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</si>
  <si>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</si>
  <si>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</si>
  <si>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</si>
  <si>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</si>
  <si>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</si>
  <si>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</si>
  <si>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</si>
  <si>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</si>
  <si>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</si>
  <si>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</si>
  <si>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</si>
  <si>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</si>
  <si>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</si>
  <si>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</si>
  <si>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</si>
  <si>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</si>
  <si>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</si>
  <si>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</si>
  <si>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</si>
  <si>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</si>
  <si>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</si>
  <si>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</si>
  <si>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</si>
  <si>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</si>
  <si>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</si>
  <si>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</si>
  <si>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</si>
  <si>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</si>
  <si>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</si>
  <si>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</si>
  <si>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</si>
  <si>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</si>
  <si>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</si>
  <si>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</si>
  <si>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</si>
  <si>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</si>
  <si>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</si>
  <si>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</si>
  <si>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</si>
  <si>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</si>
  <si>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</si>
  <si>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</si>
  <si>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</si>
  <si>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</si>
  <si>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</si>
  <si>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</si>
  <si>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</si>
  <si>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</si>
  <si>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</si>
  <si>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</si>
  <si>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</si>
  <si>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</si>
  <si>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</si>
  <si>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</si>
  <si>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</si>
  <si>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</si>
  <si>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</si>
  <si>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</si>
  <si>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</si>
  <si>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</si>
  <si>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</si>
  <si>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</si>
  <si>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</si>
  <si>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</si>
  <si>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</si>
  <si>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</si>
  <si>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</si>
  <si>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</si>
  <si>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</si>
  <si>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</si>
  <si>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</si>
  <si>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</si>
  <si>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</si>
  <si>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</si>
  <si>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</si>
  <si>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</si>
  <si>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</si>
  <si>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</si>
  <si>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</si>
  <si>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</si>
  <si>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</si>
  <si>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</si>
  <si>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</si>
  <si>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</si>
  <si>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</si>
  <si>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</si>
  <si>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</si>
  <si>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</si>
  <si>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</si>
  <si>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</si>
  <si>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</si>
  <si>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</si>
  <si>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</si>
  <si>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</si>
  <si>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</si>
  <si>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</si>
  <si>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</si>
  <si>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</si>
  <si>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</si>
  <si>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</si>
  <si>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</si>
  <si>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</si>
  <si>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</si>
  <si>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</si>
  <si>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</si>
  <si>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</si>
  <si>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</si>
  <si>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</si>
  <si>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</si>
  <si>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</si>
  <si>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</si>
  <si>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</si>
  <si>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</si>
  <si>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</si>
  <si>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</si>
  <si>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</si>
  <si>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</si>
  <si>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</si>
  <si>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</si>
  <si>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</si>
  <si>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</si>
  <si>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</si>
  <si>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</si>
  <si>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</si>
  <si>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</si>
  <si>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</si>
  <si>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</si>
  <si>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</si>
  <si>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</si>
  <si>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</si>
  <si>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</si>
  <si>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</si>
  <si>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</si>
  <si>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</si>
  <si>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</si>
  <si>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</si>
  <si>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</si>
  <si>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</si>
  <si>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</si>
  <si>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</si>
  <si>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</si>
  <si>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</si>
  <si>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</si>
  <si>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</si>
  <si>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</si>
  <si>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</si>
  <si>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</si>
  <si>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</si>
  <si>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</si>
  <si>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</si>
  <si>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</si>
  <si>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</si>
  <si>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</si>
  <si>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</si>
  <si>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</si>
  <si>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</si>
  <si>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</si>
  <si>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</si>
  <si>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</si>
  <si>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</si>
  <si>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</si>
  <si>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</si>
  <si>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</si>
  <si>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</si>
  <si>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</si>
  <si>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</si>
  <si>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</si>
  <si>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</si>
  <si>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</si>
  <si>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</si>
  <si>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</si>
  <si>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</si>
  <si>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</si>
  <si>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</si>
  <si>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</si>
  <si>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</si>
  <si>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</si>
  <si>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</si>
  <si>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</si>
  <si>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</si>
  <si>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</si>
  <si>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</si>
  <si>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</si>
  <si>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</si>
  <si>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</si>
  <si>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</si>
  <si>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</si>
  <si>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</si>
  <si>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</si>
  <si>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</si>
  <si>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</si>
  <si>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</si>
  <si>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</si>
  <si>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</si>
  <si>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</si>
  <si>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</si>
  <si>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</si>
  <si>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</si>
  <si>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</si>
  <si>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</si>
  <si>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</si>
  <si>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</si>
  <si>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</si>
  <si>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</si>
  <si>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</si>
  <si>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</si>
  <si>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</si>
  <si>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</si>
  <si>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</si>
  <si>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</si>
  <si>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</si>
  <si>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</si>
  <si>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</si>
  <si>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</si>
  <si>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</si>
  <si>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</si>
  <si>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</si>
  <si>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</si>
  <si>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</si>
  <si>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</si>
  <si>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</si>
  <si>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</si>
  <si>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</si>
  <si>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</si>
  <si>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</si>
  <si>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</si>
  <si>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</si>
  <si>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</si>
  <si>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</si>
  <si>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</si>
  <si>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</si>
  <si>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</si>
  <si>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</si>
  <si>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</si>
  <si>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</si>
  <si>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</si>
  <si>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</si>
  <si>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</si>
  <si>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</si>
  <si>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</si>
  <si>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</si>
  <si>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</si>
  <si>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</si>
  <si>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</si>
  <si>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</si>
  <si>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</si>
  <si>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</si>
  <si>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</si>
  <si>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</si>
  <si>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</si>
  <si>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</si>
  <si>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</si>
  <si>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</si>
  <si>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</si>
  <si>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</si>
  <si>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</si>
  <si>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</si>
  <si>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</si>
  <si>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</si>
  <si>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</si>
  <si>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</si>
  <si>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</si>
  <si>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</si>
  <si>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</si>
  <si>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</si>
  <si>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</si>
  <si>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</si>
  <si>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</si>
  <si>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</si>
  <si>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</si>
  <si>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</si>
  <si>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</si>
  <si>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</si>
  <si>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</si>
  <si>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</si>
  <si>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</si>
  <si>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</si>
  <si>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</si>
  <si>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</si>
  <si>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</si>
  <si>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</si>
  <si>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</si>
  <si>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</si>
  <si>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</si>
  <si>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</si>
  <si>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</si>
  <si>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</si>
  <si>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</si>
  <si>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</si>
  <si>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</si>
  <si>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</si>
  <si>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</si>
  <si>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</si>
  <si>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</si>
  <si>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</si>
  <si>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</si>
  <si>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</si>
  <si>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</si>
  <si>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</si>
  <si>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</si>
  <si>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</si>
  <si>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</si>
  <si>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</si>
  <si>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</si>
  <si>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</si>
  <si>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</si>
  <si>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</si>
  <si>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</si>
  <si>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</si>
  <si>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</si>
  <si>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</si>
  <si>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</si>
  <si>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</si>
  <si>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</si>
  <si>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</si>
  <si>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</si>
  <si>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</si>
  <si>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</si>
  <si>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</si>
  <si>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</si>
  <si>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</si>
  <si>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</si>
  <si>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</si>
  <si>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</si>
  <si>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</si>
  <si>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</si>
  <si>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</si>
  <si>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</si>
  <si>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</si>
  <si>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</si>
  <si>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</si>
  <si>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</si>
  <si>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</si>
  <si>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</si>
  <si>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</si>
  <si>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</si>
  <si>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</si>
  <si>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</si>
  <si>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</si>
  <si>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</si>
  <si>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</si>
  <si>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</si>
  <si>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</si>
  <si>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</si>
  <si>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</si>
  <si>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</si>
  <si>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</si>
  <si>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</si>
  <si>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</si>
  <si>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</si>
  <si>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</si>
  <si>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</si>
  <si>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</si>
  <si>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</si>
  <si>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</si>
  <si>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</si>
  <si>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</si>
  <si>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</si>
  <si>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</si>
  <si>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</si>
  <si>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</si>
  <si>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</si>
  <si>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</si>
  <si>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</si>
  <si>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</si>
  <si>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</si>
  <si>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</si>
  <si>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</si>
  <si>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</si>
  <si>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</si>
  <si>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</si>
  <si>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</si>
  <si>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</si>
  <si>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</si>
  <si>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</si>
  <si>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</si>
  <si>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</si>
  <si>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</si>
  <si>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</si>
  <si>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</si>
  <si>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</si>
  <si>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</si>
  <si>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</si>
  <si>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</si>
  <si>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</si>
  <si>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</si>
  <si>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</si>
  <si>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</si>
  <si>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</si>
  <si>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</si>
  <si>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</si>
  <si>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</si>
  <si>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</si>
  <si>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</si>
  <si>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</si>
  <si>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</si>
  <si>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</si>
  <si>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</si>
  <si>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</si>
  <si>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</si>
  <si>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</si>
  <si>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</si>
  <si>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</si>
  <si>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</si>
  <si>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</si>
  <si>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</si>
  <si>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</si>
  <si>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</si>
  <si>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</si>
  <si>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</si>
  <si>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</si>
  <si>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</si>
  <si>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</si>
  <si>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</si>
  <si>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</si>
  <si>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</si>
  <si>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</si>
  <si>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</si>
  <si>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</si>
  <si>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</si>
  <si>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</si>
  <si>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</si>
  <si>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</si>
  <si>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</si>
  <si>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</si>
  <si>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</si>
  <si>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</si>
  <si>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</si>
  <si>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</si>
  <si>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</si>
  <si>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</si>
  <si>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</si>
  <si>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</si>
  <si>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</si>
  <si>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</si>
  <si>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</si>
  <si>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</si>
  <si>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</si>
  <si>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</si>
  <si>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</si>
  <si>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</si>
  <si>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</si>
  <si>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</si>
  <si>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</si>
  <si>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</si>
  <si>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</si>
  <si>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</si>
  <si>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</si>
  <si>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</si>
  <si>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</si>
  <si>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</si>
  <si>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</si>
  <si>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</si>
  <si>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</si>
  <si>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</si>
  <si>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</si>
  <si>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</si>
  <si>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</si>
  <si>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</si>
  <si>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</si>
  <si>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</si>
  <si>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</si>
  <si>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</si>
  <si>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</si>
  <si>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</si>
  <si>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</si>
  <si>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</si>
  <si>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</si>
  <si>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</si>
  <si>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</si>
  <si>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</si>
  <si>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</si>
  <si>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</si>
  <si>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</si>
  <si>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</si>
  <si>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</si>
  <si>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</si>
  <si>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</si>
  <si>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</si>
  <si>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</si>
  <si>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</si>
  <si>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</si>
  <si>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</si>
  <si>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</si>
  <si>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</si>
  <si>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</si>
  <si>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</si>
  <si>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</si>
  <si>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</si>
  <si>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</si>
  <si>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</si>
  <si>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</si>
  <si>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</si>
  <si>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</si>
  <si>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</si>
  <si>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</si>
  <si>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</si>
  <si>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</si>
  <si>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</si>
  <si>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</si>
  <si>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</si>
  <si>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</si>
  <si>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</si>
  <si>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</si>
  <si>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</si>
  <si>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</si>
  <si>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</si>
  <si>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</si>
  <si>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</si>
  <si>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</si>
  <si>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</si>
  <si>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</si>
  <si>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</si>
  <si>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</si>
  <si>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</si>
  <si>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</si>
  <si>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</si>
  <si>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</si>
  <si>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</si>
  <si>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</si>
  <si>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</si>
  <si>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</si>
  <si>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</si>
  <si>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</si>
  <si>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</si>
  <si>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</si>
  <si>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</si>
  <si>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</si>
  <si>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</si>
  <si>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</si>
  <si>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</si>
  <si>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</si>
  <si>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</si>
  <si>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</si>
  <si>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</si>
  <si>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</si>
  <si>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</si>
  <si>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</si>
  <si>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</si>
  <si>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</si>
  <si>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</si>
  <si>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</si>
  <si>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</si>
  <si>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</si>
  <si>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</si>
  <si>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</si>
  <si>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</si>
  <si>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</si>
  <si>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</si>
  <si>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</si>
  <si>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</si>
  <si>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</si>
  <si>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</si>
  <si>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</si>
  <si>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</si>
  <si>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</si>
  <si>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</si>
  <si>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</si>
  <si>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</si>
  <si>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</si>
  <si>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</si>
  <si>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</si>
  <si>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</si>
  <si>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</si>
  <si>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</si>
  <si>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</si>
  <si>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</si>
  <si>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</si>
  <si>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</si>
  <si>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</si>
  <si>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</si>
  <si>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</si>
  <si>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</si>
  <si>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</si>
  <si>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</si>
  <si>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</si>
  <si>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</si>
  <si>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</si>
  <si>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</si>
  <si>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</si>
  <si>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</si>
  <si>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</si>
  <si>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</si>
  <si>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</si>
  <si>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</si>
  <si>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</si>
  <si>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</si>
  <si>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</si>
  <si>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</si>
  <si>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</si>
  <si>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</si>
  <si>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</si>
  <si>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</si>
  <si>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</si>
  <si>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</si>
  <si>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</si>
  <si>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</si>
  <si>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</si>
  <si>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</si>
  <si>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</si>
  <si>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</si>
  <si>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</si>
  <si>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</si>
  <si>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</si>
  <si>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</si>
  <si>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</si>
  <si>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</si>
  <si>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</si>
  <si>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</si>
  <si>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</si>
  <si>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</si>
  <si>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</si>
  <si>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</si>
  <si>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</si>
  <si>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</si>
  <si>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</si>
  <si>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</si>
  <si>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</si>
  <si>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</si>
  <si>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</si>
  <si>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</si>
  <si>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</si>
  <si>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</si>
  <si>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</si>
  <si>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</si>
  <si>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</si>
  <si>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</si>
  <si>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</si>
  <si>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</si>
  <si>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</si>
  <si>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</si>
  <si>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</si>
  <si>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</si>
  <si>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</si>
  <si>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</si>
  <si>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</si>
  <si>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</si>
  <si>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</si>
  <si>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</si>
  <si>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</si>
  <si>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</si>
  <si>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</si>
  <si>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</si>
  <si>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</si>
  <si>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</si>
  <si>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</si>
  <si>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</si>
  <si>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</si>
  <si>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</si>
  <si>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</si>
  <si>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</si>
  <si>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</si>
  <si>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</si>
  <si>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</si>
  <si>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</si>
  <si>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</si>
  <si>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</si>
  <si>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</si>
  <si>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</si>
  <si>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</si>
  <si>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</si>
  <si>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</si>
  <si>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</si>
  <si>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</si>
  <si>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</si>
  <si>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</si>
  <si>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</si>
  <si>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</si>
  <si>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</si>
  <si>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</si>
  <si>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</si>
  <si>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</si>
  <si>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</si>
  <si>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</si>
  <si>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</si>
  <si>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</si>
  <si>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</si>
  <si>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</si>
  <si>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</si>
  <si>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</si>
  <si>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</si>
  <si>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</si>
  <si>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</si>
  <si>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</si>
  <si>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</si>
  <si>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</si>
  <si>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</si>
  <si>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</si>
  <si>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</si>
  <si>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</si>
  <si>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</si>
  <si>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</si>
  <si>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</si>
  <si>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</si>
  <si>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</si>
  <si>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</si>
  <si>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</si>
  <si>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</si>
  <si>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</si>
  <si>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</si>
  <si>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</si>
  <si>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</si>
  <si>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</si>
  <si>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</si>
  <si>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</si>
  <si>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</si>
  <si>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</si>
  <si>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</si>
  <si>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</si>
  <si>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</si>
  <si>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</si>
  <si>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</si>
  <si>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</si>
  <si>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</si>
  <si>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</si>
  <si>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</si>
  <si>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</si>
  <si>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</si>
  <si>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</si>
  <si>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</si>
  <si>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</si>
  <si>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</si>
  <si>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</si>
  <si>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</si>
  <si>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</si>
  <si>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</si>
  <si>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</si>
  <si>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</si>
  <si>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</si>
  <si>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</si>
  <si>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</si>
  <si>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</si>
  <si>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</si>
  <si>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</si>
  <si>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</si>
  <si>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</si>
  <si>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</si>
  <si>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</si>
  <si>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</si>
  <si>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</si>
  <si>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</si>
  <si>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</si>
  <si>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</si>
  <si>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</si>
  <si>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</si>
  <si>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</si>
  <si>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</si>
  <si>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</si>
  <si>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</si>
  <si>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</si>
  <si>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</si>
  <si>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</si>
  <si>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</si>
  <si>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</si>
  <si>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</si>
  <si>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</si>
  <si>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</si>
  <si>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</si>
  <si>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</si>
  <si>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</si>
  <si>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</si>
  <si>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</si>
  <si>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</si>
  <si>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</si>
  <si>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</si>
  <si>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</si>
  <si>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</si>
  <si>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</si>
  <si>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</si>
  <si>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</si>
  <si>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</si>
  <si>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</si>
  <si>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</si>
  <si>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</si>
  <si>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</si>
  <si>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</si>
  <si>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</si>
  <si>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</si>
  <si>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</si>
  <si>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</si>
  <si>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</si>
  <si>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</si>
  <si>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</si>
  <si>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</si>
  <si>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</si>
  <si>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</si>
  <si>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</si>
  <si>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</si>
  <si>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</si>
  <si>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</si>
  <si>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</si>
  <si>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</si>
  <si>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</si>
  <si>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</si>
  <si>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</si>
  <si>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</si>
  <si>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</si>
  <si>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</si>
  <si>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</si>
  <si>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</si>
  <si>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</si>
  <si>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</si>
  <si>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</si>
  <si>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</si>
  <si>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</si>
  <si>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</si>
  <si>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</si>
  <si>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</si>
  <si>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</si>
  <si>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</si>
  <si>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</si>
  <si>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</si>
  <si>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</si>
  <si>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</si>
  <si>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</si>
  <si>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</si>
  <si>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</si>
  <si>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</si>
  <si>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</si>
  <si>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</si>
  <si>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</si>
  <si>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</si>
  <si>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</si>
  <si>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</si>
  <si>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</si>
  <si>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</si>
  <si>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</si>
  <si>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</si>
  <si>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</si>
  <si>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</si>
  <si>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</si>
  <si>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</si>
  <si>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</si>
  <si>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</si>
  <si>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</si>
  <si>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</si>
  <si>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</si>
  <si>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</si>
  <si>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</si>
  <si>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</si>
  <si>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</si>
  <si>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</si>
  <si>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</si>
  <si>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</si>
  <si>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</si>
  <si>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</si>
  <si>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</si>
  <si>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</si>
  <si>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</si>
  <si>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</si>
  <si>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</si>
  <si>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</si>
  <si>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</si>
  <si>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</si>
  <si>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</si>
  <si>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</si>
  <si>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</si>
  <si>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</si>
  <si>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</si>
  <si>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</si>
  <si>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</si>
  <si>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</si>
  <si>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</si>
  <si>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</si>
  <si>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</si>
  <si>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</si>
  <si>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</si>
  <si>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</si>
  <si>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</si>
  <si>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</si>
  <si>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</si>
  <si>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</si>
  <si>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</si>
  <si>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</si>
  <si>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</si>
  <si>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</si>
  <si>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</si>
  <si>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</si>
  <si>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</si>
  <si>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</si>
  <si>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</si>
  <si>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</si>
  <si>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</si>
  <si>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</si>
  <si>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</si>
  <si>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</si>
  <si>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</si>
  <si>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</si>
  <si>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</si>
  <si>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</si>
  <si>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</si>
  <si>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</si>
  <si>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</si>
  <si>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</si>
  <si>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</si>
  <si>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</si>
  <si>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</si>
  <si>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</si>
  <si>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</si>
  <si>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</si>
  <si>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</si>
  <si>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</si>
  <si>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</si>
  <si>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</si>
  <si>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</si>
  <si>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</si>
  <si>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</si>
  <si>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</si>
  <si>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</si>
  <si>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</si>
  <si>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</si>
  <si>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</si>
  <si>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</si>
  <si>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</si>
  <si>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</si>
  <si>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</si>
  <si>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</si>
  <si>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</si>
  <si>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</si>
  <si>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</si>
  <si>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</si>
  <si>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</si>
  <si>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</si>
  <si>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</si>
  <si>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</si>
  <si>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</si>
  <si>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</si>
  <si>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</si>
  <si>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</si>
  <si>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</si>
  <si>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</si>
  <si>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</si>
  <si>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</si>
  <si>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</si>
  <si>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</si>
  <si>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</si>
  <si>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</si>
  <si>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</si>
  <si>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</si>
  <si>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</si>
  <si>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</si>
  <si>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</si>
  <si>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</si>
  <si>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</si>
  <si>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</si>
  <si>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</si>
  <si>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</si>
  <si>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</si>
  <si>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</si>
  <si>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</si>
  <si>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</si>
  <si>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</si>
  <si>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</si>
  <si>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</si>
  <si>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</si>
  <si>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</si>
  <si>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</si>
  <si>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</si>
  <si>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</si>
  <si>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</si>
  <si>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</si>
  <si>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</si>
  <si>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</si>
  <si>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</si>
  <si>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</si>
  <si>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</si>
  <si>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</si>
  <si>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</si>
  <si>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</si>
  <si>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</si>
  <si>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</si>
  <si>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</si>
  <si>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</si>
  <si>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</si>
  <si>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</si>
  <si>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</si>
  <si>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</si>
  <si>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</si>
  <si>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</si>
  <si>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</si>
  <si>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</si>
  <si>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</si>
  <si>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</si>
  <si>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</si>
  <si>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</si>
  <si>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</si>
  <si>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</si>
  <si>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</si>
  <si>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</si>
  <si>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</si>
  <si>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</si>
  <si>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</si>
  <si>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</si>
  <si>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</si>
  <si>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</si>
  <si>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</si>
  <si>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</si>
  <si>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</si>
  <si>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</si>
  <si>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</si>
  <si>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</si>
  <si>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</si>
  <si>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</si>
  <si>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</si>
  <si>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</si>
  <si>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</si>
  <si>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</si>
  <si>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</si>
  <si>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</si>
  <si>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</si>
  <si>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</si>
  <si>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</si>
  <si>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</si>
  <si>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</si>
  <si>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</si>
  <si>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</si>
  <si>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</si>
  <si>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</si>
  <si>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</si>
  <si>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</si>
  <si>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</si>
  <si>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</si>
  <si>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</si>
  <si>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</si>
  <si>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</si>
  <si>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</si>
  <si>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</si>
  <si>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</si>
  <si>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</si>
  <si>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</si>
  <si>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</si>
  <si>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</si>
  <si>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</si>
  <si>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</si>
  <si>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</si>
  <si>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</si>
  <si>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</si>
  <si>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</si>
  <si>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</si>
  <si>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</si>
  <si>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</si>
  <si>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</si>
  <si>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</si>
  <si>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</si>
  <si>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</si>
  <si>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</si>
  <si>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</si>
  <si>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</si>
  <si>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</si>
  <si>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</si>
  <si>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</si>
  <si>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</si>
  <si>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</si>
  <si>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</si>
  <si>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</si>
  <si>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</si>
  <si>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</si>
  <si>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</si>
  <si>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</si>
  <si>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</si>
  <si>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</si>
  <si>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</si>
  <si>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</si>
  <si>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</si>
  <si>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</si>
  <si>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</si>
  <si>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</si>
  <si>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</si>
  <si>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</si>
  <si>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</si>
  <si>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</si>
  <si>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</si>
  <si>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</si>
  <si>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</si>
  <si>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</si>
  <si>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</si>
  <si>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</si>
  <si>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</si>
  <si>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</si>
  <si>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</si>
  <si>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</si>
  <si>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</si>
  <si>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</si>
  <si>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</si>
  <si>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</si>
  <si>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</si>
  <si>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</si>
  <si>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</si>
  <si>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</si>
  <si>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</si>
  <si>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</si>
  <si>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</si>
  <si>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</si>
  <si>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</si>
  <si>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</si>
  <si>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</si>
  <si>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</si>
  <si>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</si>
  <si>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</si>
  <si>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</si>
  <si>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</si>
  <si>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</si>
  <si>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</si>
  <si>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</si>
  <si>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</si>
  <si>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</si>
  <si>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</si>
  <si>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</si>
  <si>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</si>
  <si>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</si>
  <si>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</si>
  <si>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</si>
  <si>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</si>
  <si>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</si>
  <si>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</si>
  <si>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</si>
  <si>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</si>
  <si>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</si>
  <si>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</si>
  <si>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</si>
  <si>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</si>
  <si>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</si>
  <si>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</si>
  <si>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</si>
  <si>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</si>
  <si>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</si>
  <si>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</si>
  <si>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</si>
  <si>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</si>
  <si>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</si>
  <si>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</si>
  <si>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</si>
  <si>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</si>
  <si>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</si>
  <si>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</si>
  <si>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</si>
  <si>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</si>
  <si>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</si>
  <si>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</si>
  <si>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</si>
  <si>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</si>
  <si>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</si>
  <si>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</si>
  <si>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</si>
  <si>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</si>
  <si>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</si>
  <si>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</si>
  <si>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</si>
  <si>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</si>
  <si>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</si>
  <si>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</si>
  <si>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</si>
  <si>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</si>
  <si>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</si>
  <si>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</si>
  <si>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</si>
  <si>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</si>
  <si>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</si>
  <si>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</si>
  <si>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</si>
  <si>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</si>
  <si>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</si>
  <si>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</si>
  <si>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</si>
  <si>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</si>
  <si>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</si>
  <si>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</si>
  <si>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</si>
  <si>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</si>
  <si>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</si>
  <si>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</si>
  <si>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</si>
  <si>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</si>
  <si>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</si>
  <si>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</si>
  <si>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</si>
  <si>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</si>
  <si>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</si>
  <si>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</si>
  <si>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</si>
  <si>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</si>
  <si>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</si>
  <si>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</si>
  <si>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</si>
  <si>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</si>
  <si>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</si>
  <si>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</si>
  <si>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</si>
  <si>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</si>
  <si>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</si>
  <si>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</si>
  <si>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</si>
  <si>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</si>
  <si>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</si>
  <si>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</si>
  <si>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</si>
  <si>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</si>
  <si>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</si>
  <si>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</si>
  <si>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</si>
  <si>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</si>
  <si>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</si>
  <si>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</si>
  <si>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</si>
  <si>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</si>
  <si>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</si>
  <si>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</si>
  <si>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</si>
  <si>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</si>
  <si>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</si>
  <si>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</si>
  <si>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</si>
  <si>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</si>
  <si>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</si>
  <si>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</si>
  <si>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</si>
  <si>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</si>
  <si>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</si>
  <si>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</si>
  <si>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</si>
  <si>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</si>
  <si>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</si>
  <si>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</si>
  <si>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</si>
  <si>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</si>
  <si>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</si>
  <si>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</si>
  <si>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</si>
  <si>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</si>
  <si>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</si>
  <si>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</si>
  <si>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</si>
  <si>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</si>
  <si>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</si>
  <si>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</si>
  <si>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</si>
  <si>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</si>
  <si>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</si>
  <si>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</si>
  <si>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</si>
  <si>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</si>
  <si>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</si>
  <si>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</si>
  <si>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</si>
  <si>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</si>
  <si>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</si>
  <si>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</si>
  <si>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</si>
  <si>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</si>
  <si>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</si>
  <si>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</si>
  <si>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</si>
  <si>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</si>
  <si>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</si>
  <si>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</si>
  <si>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</si>
  <si>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</si>
  <si>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</si>
  <si>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</si>
  <si>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</si>
  <si>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</si>
  <si>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</si>
  <si>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</si>
  <si>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</si>
  <si>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</si>
  <si>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</si>
  <si>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</si>
  <si>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</si>
  <si>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</si>
  <si>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</si>
  <si>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</si>
  <si>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</si>
  <si>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</si>
  <si>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</si>
  <si>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</si>
  <si>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</si>
  <si>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</si>
  <si>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</si>
  <si>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</si>
  <si>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</si>
  <si>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</si>
  <si>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</si>
  <si>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</si>
  <si>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</si>
  <si>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</si>
  <si>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</si>
  <si>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</si>
  <si>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</si>
  <si>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</si>
  <si>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</si>
  <si>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</si>
  <si>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</si>
  <si>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</si>
  <si>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</si>
  <si>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</si>
  <si>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</si>
  <si>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</si>
  <si>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</si>
  <si>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</si>
  <si>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</si>
  <si>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</si>
  <si>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</si>
  <si>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</si>
  <si>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</si>
  <si>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</si>
  <si>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</si>
  <si>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</si>
  <si>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</si>
  <si>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</si>
  <si>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</si>
  <si>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</si>
  <si>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</si>
  <si>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</si>
  <si>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</si>
  <si>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</si>
  <si>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</si>
  <si>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</si>
  <si>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</si>
  <si>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</si>
  <si>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</si>
  <si>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</si>
  <si>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</si>
  <si>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</si>
  <si>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</si>
  <si>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</si>
  <si>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</si>
  <si>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</si>
  <si>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</si>
  <si>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</si>
  <si>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</si>
  <si>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</si>
  <si>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</si>
  <si>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</si>
  <si>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</si>
  <si>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</si>
  <si>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</si>
  <si>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</si>
  <si>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</si>
  <si>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</si>
  <si>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</si>
  <si>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</si>
  <si>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</si>
  <si>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</si>
  <si>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</si>
  <si>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</si>
  <si>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</si>
  <si>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</si>
  <si>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</si>
  <si>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</si>
  <si>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</si>
  <si>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</si>
  <si>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</si>
  <si>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</si>
  <si>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</si>
  <si>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</si>
  <si>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</si>
  <si>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</si>
  <si>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</si>
  <si>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</si>
  <si>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</si>
  <si>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</si>
  <si>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</si>
  <si>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</si>
  <si>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</si>
  <si>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</si>
  <si>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</si>
  <si>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</si>
  <si>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</si>
  <si>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</si>
  <si>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</si>
  <si>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</si>
  <si>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</si>
  <si>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</si>
  <si>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</si>
  <si>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</si>
  <si>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</si>
  <si>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</si>
  <si>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</si>
  <si>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</si>
  <si>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</si>
  <si>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</si>
  <si>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</si>
  <si>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</si>
  <si>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</si>
  <si>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</si>
  <si>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</si>
  <si>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</si>
  <si>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</si>
  <si>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</si>
  <si>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</si>
  <si>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</si>
  <si>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</si>
  <si>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</si>
  <si>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</si>
  <si>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</si>
  <si>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</si>
  <si>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</si>
  <si>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</si>
  <si>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</si>
  <si>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</si>
  <si>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</si>
  <si>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</si>
  <si>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</si>
  <si>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</si>
  <si>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</si>
  <si>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</si>
  <si>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</si>
  <si>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</si>
  <si>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</si>
  <si>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</si>
  <si>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</si>
  <si>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</si>
  <si>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</si>
  <si>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</si>
  <si>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</si>
  <si>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</si>
  <si>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</si>
  <si>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</si>
  <si>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</si>
  <si>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</si>
  <si>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</si>
  <si>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</si>
  <si>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</si>
  <si>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</si>
  <si>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</si>
  <si>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</si>
  <si>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</si>
  <si>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</si>
  <si>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</si>
  <si>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</si>
  <si>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</si>
  <si>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</si>
  <si>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</si>
  <si>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</si>
  <si>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</si>
  <si>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</si>
  <si>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</si>
  <si>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</si>
  <si>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</si>
  <si>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</si>
  <si>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</si>
  <si>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</si>
  <si>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</si>
  <si>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</si>
  <si>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</si>
  <si>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</si>
  <si>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</si>
  <si>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</si>
  <si>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</si>
  <si>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</si>
  <si>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</si>
  <si>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</si>
  <si>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</si>
  <si>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</si>
  <si>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</si>
  <si>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</si>
  <si>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</si>
  <si>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</si>
  <si>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</si>
  <si>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</si>
  <si>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</si>
  <si>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</si>
  <si>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</si>
  <si>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</si>
  <si>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</si>
  <si>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</si>
  <si>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</si>
  <si>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</si>
  <si>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</si>
  <si>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</si>
  <si>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</si>
  <si>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</si>
  <si>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</si>
  <si>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</si>
  <si>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</si>
  <si>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</si>
  <si>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</si>
  <si>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</si>
  <si>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</si>
  <si>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</si>
  <si>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</si>
  <si>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</si>
  <si>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</si>
  <si>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</si>
  <si>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</si>
  <si>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</si>
  <si>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</si>
  <si>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</si>
  <si>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</si>
  <si>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</si>
  <si>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</si>
  <si>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</si>
  <si>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</si>
  <si>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</si>
  <si>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</si>
  <si>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</si>
  <si>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</si>
  <si>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</si>
  <si>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</si>
  <si>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</si>
  <si>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</si>
  <si>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</si>
  <si>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</si>
  <si>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</si>
  <si>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</si>
  <si>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</si>
  <si>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</si>
  <si>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</si>
  <si>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</si>
  <si>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</si>
  <si>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</si>
  <si>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</si>
  <si>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</si>
  <si>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</si>
  <si>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</si>
  <si>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</si>
  <si>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</si>
  <si>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</si>
  <si>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</si>
  <si>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</si>
  <si>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</si>
  <si>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</si>
  <si>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</si>
  <si>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</si>
  <si>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</si>
  <si>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</si>
  <si>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</si>
  <si>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</si>
  <si>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</si>
  <si>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</si>
  <si>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</si>
  <si>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</si>
  <si>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</si>
  <si>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</si>
  <si>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</si>
  <si>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</si>
  <si>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</si>
  <si>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</si>
  <si>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</si>
  <si>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</si>
  <si>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</si>
  <si>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</si>
  <si>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</si>
  <si>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</si>
  <si>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</si>
  <si>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</si>
  <si>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</si>
  <si>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</si>
  <si>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</si>
  <si>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</si>
  <si>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</si>
  <si>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</si>
  <si>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</si>
  <si>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</si>
  <si>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</si>
  <si>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</si>
  <si>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</si>
  <si>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</si>
  <si>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</si>
  <si>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</si>
  <si>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</si>
  <si>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</si>
  <si>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</si>
  <si>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</si>
  <si>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</si>
  <si>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</si>
  <si>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</si>
  <si>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</si>
  <si>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</si>
  <si>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</si>
  <si>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</si>
  <si>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</si>
  <si>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</si>
  <si>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</si>
  <si>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</si>
  <si>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</si>
  <si>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</si>
  <si>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</si>
  <si>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</si>
  <si>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</si>
  <si>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</si>
  <si>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</si>
  <si>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</si>
  <si>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</si>
  <si>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</si>
  <si>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</si>
  <si>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</si>
  <si>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</si>
  <si>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</si>
  <si>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</si>
  <si>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</si>
  <si>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</si>
  <si>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</si>
  <si>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</si>
  <si>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</si>
  <si>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</si>
  <si>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</si>
  <si>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</si>
  <si>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</si>
  <si>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</si>
  <si>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</si>
  <si>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</si>
  <si>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</si>
  <si>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</si>
  <si>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</si>
  <si>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</si>
  <si>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</si>
  <si>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</si>
  <si>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</si>
  <si>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</si>
  <si>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</si>
  <si>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</si>
  <si>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</si>
  <si>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</si>
  <si>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</si>
  <si>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</si>
  <si>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</si>
  <si>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</si>
  <si>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</si>
  <si>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</si>
  <si>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</si>
  <si>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</si>
  <si>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</si>
  <si>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</si>
  <si>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</si>
  <si>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</si>
  <si>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</si>
  <si>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</si>
  <si>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</si>
  <si>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</si>
  <si>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</si>
  <si>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</si>
  <si>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</si>
  <si>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</si>
  <si>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</si>
  <si>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</si>
  <si>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</si>
  <si>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</si>
  <si>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</si>
  <si>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</si>
  <si>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</si>
  <si>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</si>
  <si>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</si>
  <si>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</si>
  <si>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</si>
  <si>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</si>
  <si>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</si>
  <si>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</si>
  <si>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</si>
  <si>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</si>
  <si>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</si>
  <si>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</si>
  <si>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</si>
  <si>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</si>
  <si>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</si>
  <si>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</si>
  <si>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</si>
  <si>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</si>
  <si>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</si>
  <si>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</si>
  <si>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</si>
  <si>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</si>
  <si>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</si>
  <si>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</si>
  <si>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</si>
  <si>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</si>
  <si>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</si>
  <si>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</si>
  <si>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</si>
  <si>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</si>
  <si>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</si>
  <si>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</si>
  <si>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</si>
  <si>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</si>
  <si>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</si>
  <si>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</si>
  <si>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</si>
  <si>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</si>
  <si>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</si>
  <si>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</si>
  <si>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</si>
  <si>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</si>
  <si>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</si>
  <si>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</si>
  <si>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</si>
  <si>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</si>
  <si>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</si>
  <si>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</si>
  <si>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</si>
  <si>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</si>
  <si>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</si>
  <si>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</si>
  <si>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</si>
  <si>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</si>
  <si>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</si>
  <si>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</si>
  <si>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</si>
  <si>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</si>
  <si>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</si>
  <si>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</si>
  <si>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</si>
  <si>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</si>
  <si>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</si>
  <si>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</si>
  <si>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</si>
  <si>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</si>
  <si>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</si>
  <si>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</si>
  <si>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</si>
  <si>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</si>
  <si>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</si>
  <si>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</si>
  <si>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</si>
  <si>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</si>
  <si>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</si>
  <si>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</si>
  <si>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</si>
  <si>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</si>
  <si>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</si>
  <si>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</si>
  <si>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</si>
  <si>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</si>
  <si>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</si>
  <si>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</si>
  <si>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</si>
  <si>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</si>
  <si>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</si>
  <si>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</si>
  <si>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</si>
  <si>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</si>
  <si>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</si>
  <si>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</si>
  <si>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</si>
  <si>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</si>
  <si>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</si>
  <si>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</si>
  <si>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</si>
  <si>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</si>
  <si>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</si>
  <si>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</si>
  <si>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</si>
  <si>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</si>
  <si>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</si>
  <si>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</si>
  <si>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</si>
  <si>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</si>
  <si>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</si>
  <si>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</si>
  <si>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</si>
  <si>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</si>
  <si>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</si>
  <si>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</si>
  <si>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</si>
  <si>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</si>
  <si>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</si>
  <si>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</si>
  <si>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</si>
  <si>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</si>
  <si>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</si>
  <si>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</si>
  <si>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</si>
  <si>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</si>
  <si>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</si>
  <si>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</si>
  <si>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</si>
  <si>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</si>
  <si>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</si>
  <si>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</si>
  <si>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</si>
  <si>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</si>
  <si>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</si>
  <si>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</si>
  <si>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</si>
  <si>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</si>
  <si>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</si>
  <si>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</si>
  <si>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</si>
  <si>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</si>
  <si>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</si>
  <si>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</si>
  <si>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</si>
  <si>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</si>
  <si>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</si>
  <si>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</si>
  <si>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</si>
  <si>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</si>
  <si>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</si>
  <si>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</si>
  <si>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</si>
  <si>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</si>
  <si>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</si>
  <si>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</si>
  <si>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</si>
  <si>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</si>
  <si>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</si>
  <si>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</si>
  <si>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</si>
  <si>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</si>
  <si>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</si>
  <si>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</si>
  <si>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</si>
  <si>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</si>
  <si>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</si>
  <si>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</si>
  <si>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</si>
  <si>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</si>
  <si>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</si>
  <si>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</si>
  <si>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</si>
  <si>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</si>
  <si>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</si>
  <si>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</si>
  <si>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</si>
  <si>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</si>
  <si>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</si>
  <si>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</si>
  <si>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</si>
  <si>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</si>
  <si>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</si>
  <si>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</si>
  <si>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</si>
  <si>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</si>
  <si>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</si>
  <si>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</si>
  <si>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</si>
  <si>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</si>
  <si>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</si>
  <si>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</si>
  <si>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</si>
  <si>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</si>
  <si>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</si>
  <si>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</si>
  <si>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</si>
  <si>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</si>
  <si>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</si>
  <si>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</si>
  <si>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</si>
  <si>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</si>
  <si>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</si>
  <si>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</si>
  <si>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</si>
  <si>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</si>
  <si>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</si>
  <si>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</si>
  <si>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</si>
  <si>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</si>
  <si>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</si>
  <si>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</si>
  <si>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</si>
  <si>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</si>
  <si>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</si>
  <si>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</si>
  <si>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</si>
  <si>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</si>
  <si>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</si>
  <si>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</si>
  <si>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</si>
  <si>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</si>
  <si>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</si>
  <si>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</si>
  <si>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</si>
  <si>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</si>
  <si>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</si>
  <si>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</si>
  <si>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</si>
  <si>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</si>
  <si>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</si>
  <si>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</si>
  <si>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</si>
  <si>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</si>
  <si>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</si>
  <si>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</si>
  <si>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</si>
  <si>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</si>
  <si>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</si>
  <si>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</si>
  <si>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</si>
  <si>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</si>
  <si>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</si>
  <si>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</si>
  <si>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</si>
  <si>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</si>
  <si>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</si>
  <si>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</si>
  <si>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</si>
  <si>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</si>
  <si>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</si>
  <si>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</si>
  <si>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</si>
  <si>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</si>
  <si>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</si>
  <si>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</si>
  <si>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</si>
  <si>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</si>
  <si>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</si>
  <si>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</si>
  <si>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</si>
  <si>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</si>
  <si>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</si>
  <si>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</si>
  <si>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</si>
  <si>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</si>
  <si>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</si>
  <si>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</si>
  <si>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</si>
  <si>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</si>
  <si>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</si>
  <si>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</si>
  <si>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</si>
  <si>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</si>
  <si>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</si>
  <si>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</si>
  <si>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</si>
  <si>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</si>
  <si>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</si>
  <si>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</si>
  <si>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</si>
  <si>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</si>
  <si>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</si>
  <si>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</si>
  <si>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</si>
  <si>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</si>
  <si>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</si>
  <si>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</si>
  <si>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</si>
  <si>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</si>
  <si>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</si>
  <si>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</si>
  <si>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</si>
  <si>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</si>
  <si>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</si>
  <si>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</si>
  <si>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</si>
  <si>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</si>
  <si>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</si>
  <si>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</si>
  <si>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</si>
  <si>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</si>
  <si>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</si>
  <si>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</si>
  <si>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</si>
  <si>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</si>
  <si>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</si>
  <si>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</si>
  <si>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</si>
  <si>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</si>
  <si>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</si>
  <si>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</si>
  <si>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</si>
  <si>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</si>
  <si>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</si>
  <si>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</si>
  <si>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</si>
  <si>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</si>
  <si>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</si>
  <si>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</si>
  <si>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</si>
  <si>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</si>
  <si>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</si>
  <si>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</si>
  <si>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</si>
  <si>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</si>
  <si>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</si>
  <si>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</si>
  <si>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</si>
  <si>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</si>
  <si>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</si>
  <si>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</si>
  <si>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</si>
  <si>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</si>
  <si>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</si>
  <si>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</si>
  <si>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</si>
  <si>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</si>
  <si>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</si>
  <si>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</si>
  <si>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</si>
  <si>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</si>
  <si>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</si>
  <si>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</si>
  <si>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</si>
  <si>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</si>
  <si>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</si>
  <si>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</si>
  <si>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</si>
  <si>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</si>
  <si>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</si>
  <si>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</si>
  <si>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</si>
  <si>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</si>
  <si>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</si>
  <si>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</si>
  <si>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</si>
  <si>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</si>
  <si>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</si>
  <si>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</si>
  <si>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</si>
  <si>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</si>
  <si>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</si>
  <si>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</si>
  <si>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</si>
  <si>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</si>
  <si>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</si>
  <si>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</si>
  <si>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</si>
  <si>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</si>
  <si>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</si>
  <si>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</si>
  <si>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</si>
  <si>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</si>
  <si>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</si>
  <si>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</si>
  <si>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</si>
  <si>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</si>
  <si>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</si>
  <si>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</si>
  <si>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</si>
  <si>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</si>
  <si>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</si>
  <si>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</si>
  <si>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</si>
  <si>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</si>
  <si>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</si>
  <si>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</si>
  <si>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</si>
  <si>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</si>
  <si>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</si>
  <si>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</si>
  <si>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</si>
  <si>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</si>
  <si>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</si>
  <si>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</si>
  <si>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</si>
  <si>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</si>
  <si>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</si>
  <si>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</si>
  <si>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</si>
  <si>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</si>
  <si>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</si>
  <si>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</si>
  <si>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</si>
  <si>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</si>
  <si>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</si>
  <si>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</si>
  <si>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</si>
  <si>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</si>
  <si>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</si>
  <si>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</si>
  <si>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</si>
  <si>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</si>
  <si>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</si>
  <si>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</si>
  <si>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</si>
  <si>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</si>
  <si>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</si>
  <si>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</si>
  <si>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</si>
  <si>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</si>
  <si>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</si>
  <si>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</si>
  <si>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</si>
  <si>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</si>
  <si>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</si>
  <si>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</si>
  <si>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</si>
  <si>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</si>
  <si>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</si>
  <si>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</si>
  <si>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</si>
  <si>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</si>
  <si>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</si>
  <si>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</si>
  <si>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</si>
  <si>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</si>
  <si>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</si>
  <si>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</si>
  <si>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</si>
  <si>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</si>
  <si>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</si>
  <si>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</si>
  <si>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</si>
  <si>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</si>
  <si>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</si>
  <si>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</si>
  <si>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</si>
  <si>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</si>
  <si>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</si>
  <si>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</si>
  <si>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</si>
  <si>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</si>
  <si>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</si>
  <si>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</si>
  <si>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</si>
  <si>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</si>
  <si>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</si>
  <si>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</si>
  <si>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</si>
  <si>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</si>
  <si>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</si>
  <si>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</si>
  <si>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</si>
  <si>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</si>
  <si>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</si>
  <si>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</si>
  <si>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</si>
  <si>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</si>
  <si>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</si>
  <si>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</si>
  <si>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</si>
  <si>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</si>
  <si>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</si>
  <si>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</si>
  <si>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</si>
  <si>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</si>
  <si>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</si>
  <si>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</si>
  <si>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</si>
  <si>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</si>
  <si>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</si>
  <si>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</si>
  <si>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</si>
  <si>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</si>
  <si>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</si>
  <si>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</si>
  <si>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</si>
  <si>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</si>
  <si>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</si>
  <si>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</si>
  <si>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</si>
  <si>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</si>
  <si>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</si>
  <si>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</si>
  <si>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</si>
  <si>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</si>
  <si>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</si>
  <si>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</si>
  <si>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</si>
  <si>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</si>
  <si>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</si>
  <si>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</si>
  <si>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</si>
  <si>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</si>
  <si>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</si>
  <si>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</si>
  <si>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</si>
  <si>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</si>
  <si>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</si>
  <si>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</si>
  <si>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</si>
  <si>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</si>
  <si>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</si>
  <si>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</si>
  <si>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</si>
  <si>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</si>
  <si>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</si>
  <si>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</si>
  <si>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</si>
  <si>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</si>
  <si>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</si>
  <si>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</si>
  <si>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</si>
  <si>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</si>
  <si>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</si>
  <si>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</si>
  <si>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</si>
  <si>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</si>
  <si>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</si>
  <si>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</si>
  <si>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</si>
  <si>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</si>
  <si>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</si>
  <si>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</si>
  <si>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</si>
  <si>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</si>
  <si>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</si>
  <si>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</si>
  <si>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</si>
  <si>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</si>
  <si>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</si>
  <si>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</si>
  <si>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</si>
  <si>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</si>
  <si>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</si>
  <si>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</si>
  <si>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</si>
  <si>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</si>
  <si>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</si>
  <si>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</si>
  <si>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</si>
  <si>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</si>
  <si>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</si>
  <si>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</si>
  <si>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</si>
  <si>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</si>
  <si>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</si>
  <si>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</si>
  <si>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</si>
  <si>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</si>
  <si>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</si>
  <si>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</si>
  <si>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</si>
  <si>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</si>
  <si>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</si>
  <si>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</si>
  <si>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</si>
  <si>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</si>
  <si>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</si>
  <si>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</si>
  <si>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</si>
  <si>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</si>
  <si>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</si>
  <si>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</si>
  <si>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</si>
  <si>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</si>
  <si>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</si>
  <si>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</si>
  <si>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</si>
  <si>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</si>
  <si>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</si>
  <si>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</si>
  <si>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</si>
  <si>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</si>
  <si>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</si>
  <si>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</si>
  <si>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</si>
  <si>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</si>
  <si>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</si>
  <si>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</si>
  <si>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</si>
  <si>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</si>
  <si>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</si>
  <si>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</si>
  <si>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</si>
  <si>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</si>
  <si>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</si>
  <si>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</si>
  <si>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</si>
  <si>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</si>
  <si>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</si>
  <si>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</si>
  <si>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</si>
  <si>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</si>
  <si>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</si>
  <si>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</si>
  <si>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</si>
  <si>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</si>
  <si>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</si>
  <si>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</si>
  <si>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</si>
  <si>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</si>
  <si>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</si>
  <si>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</si>
  <si>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</si>
  <si>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</si>
  <si>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</si>
  <si>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</si>
  <si>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</si>
  <si>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</si>
  <si>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</si>
  <si>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</si>
  <si>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</si>
  <si>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</si>
  <si>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</si>
  <si>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</si>
  <si>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</si>
  <si>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</si>
  <si>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</si>
  <si>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</si>
  <si>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</si>
  <si>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</si>
  <si>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</si>
  <si>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</si>
  <si>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</si>
  <si>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</si>
  <si>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</si>
  <si>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</si>
  <si>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</si>
  <si>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</si>
  <si>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</si>
  <si>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</si>
  <si>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</si>
  <si>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</si>
  <si>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</si>
  <si>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</si>
  <si>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</si>
  <si>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</si>
  <si>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</si>
  <si>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</si>
  <si>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</si>
  <si>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</si>
  <si>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</si>
  <si>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</si>
  <si>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</si>
  <si>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</si>
  <si>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</si>
  <si>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</si>
  <si>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</si>
  <si>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</si>
  <si>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</si>
  <si>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</si>
  <si>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</si>
  <si>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</si>
  <si>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</si>
  <si>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</si>
  <si>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</si>
  <si>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</si>
  <si>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</si>
  <si>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</si>
  <si>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</si>
  <si>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</si>
  <si>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</si>
  <si>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</si>
  <si>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</si>
  <si>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</si>
  <si>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</si>
  <si>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</si>
  <si>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</si>
  <si>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</si>
  <si>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</si>
  <si>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</si>
  <si>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</si>
  <si>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</si>
  <si>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</si>
  <si>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</si>
  <si>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</si>
  <si>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</si>
  <si>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</si>
  <si>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</si>
  <si>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</si>
  <si>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</si>
  <si>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</si>
  <si>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</si>
  <si>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</si>
  <si>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</si>
  <si>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</si>
  <si>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</si>
  <si>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</si>
  <si>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</si>
  <si>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</si>
  <si>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</si>
  <si>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</si>
  <si>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</si>
  <si>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</si>
  <si>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</si>
  <si>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</si>
  <si>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</si>
  <si>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</si>
  <si>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</si>
  <si>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</si>
  <si>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</si>
  <si>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</si>
  <si>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</si>
  <si>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</si>
  <si>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</si>
  <si>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</si>
  <si>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</si>
  <si>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</si>
  <si>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</si>
  <si>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</si>
  <si>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</si>
  <si>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</si>
  <si>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</si>
  <si>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</si>
  <si>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</si>
  <si>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</si>
  <si>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</si>
  <si>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</si>
  <si>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</si>
  <si>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</si>
  <si>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</si>
  <si>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</si>
  <si>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</si>
  <si>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</si>
  <si>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</si>
  <si>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</si>
  <si>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</si>
  <si>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</si>
  <si>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</si>
  <si>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</si>
  <si>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</si>
  <si>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</si>
  <si>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</si>
  <si>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</si>
  <si>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</si>
  <si>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</si>
  <si>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</si>
  <si>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</si>
  <si>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</si>
  <si>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</si>
  <si>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</si>
  <si>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</si>
  <si>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</si>
  <si>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</si>
  <si>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</si>
  <si>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</si>
  <si>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</si>
  <si>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</si>
  <si>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</si>
  <si>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</si>
  <si>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</si>
  <si>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</si>
  <si>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</si>
  <si>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</si>
  <si>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</si>
  <si>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</si>
  <si>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</si>
  <si>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</si>
  <si>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</si>
  <si>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</si>
  <si>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</si>
  <si>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</si>
  <si>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</si>
  <si>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</si>
  <si>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</si>
  <si>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</si>
  <si>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</si>
  <si>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</si>
  <si>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</si>
  <si>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</si>
  <si>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</si>
  <si>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</si>
  <si>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</si>
  <si>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</si>
  <si>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</si>
  <si>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</si>
  <si>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</si>
  <si>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</si>
  <si>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</si>
  <si>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</si>
  <si>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</si>
  <si>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</si>
  <si>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</si>
  <si>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</si>
  <si>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</si>
  <si>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</si>
  <si>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</si>
  <si>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</si>
  <si>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</si>
  <si>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</si>
  <si>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</si>
  <si>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</si>
  <si>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</si>
  <si>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</si>
  <si>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</si>
  <si>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</si>
  <si>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</si>
  <si>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</si>
  <si>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</si>
  <si>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</si>
  <si>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</si>
  <si>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</si>
  <si>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</si>
  <si>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</si>
  <si>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</si>
  <si>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</si>
  <si>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</si>
  <si>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</si>
  <si>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</si>
  <si>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</si>
  <si>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</si>
  <si>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</si>
  <si>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</si>
  <si>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</si>
  <si>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</si>
  <si>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</si>
  <si>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</si>
  <si>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</si>
  <si>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</si>
  <si>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</si>
  <si>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</si>
  <si>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</si>
  <si>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</si>
  <si>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</si>
  <si>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</si>
  <si>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</si>
  <si>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</si>
  <si>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</si>
  <si>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</si>
  <si>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</si>
  <si>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</si>
  <si>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</si>
  <si>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</si>
  <si>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</si>
  <si>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</si>
  <si>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</si>
  <si>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</si>
  <si>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</si>
  <si>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</si>
  <si>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</si>
  <si>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</si>
  <si>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</si>
  <si>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</si>
  <si>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</si>
  <si>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</si>
  <si>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</si>
  <si>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</si>
  <si>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</si>
  <si>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</si>
  <si>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</si>
  <si>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</si>
  <si>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</si>
  <si>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</si>
  <si>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</si>
  <si>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</si>
  <si>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</si>
  <si>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</si>
  <si>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</si>
  <si>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</si>
  <si>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</si>
  <si>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</si>
  <si>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</si>
  <si>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</si>
  <si>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</si>
  <si>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</si>
  <si>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</si>
  <si>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</si>
  <si>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</si>
  <si>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</si>
  <si>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</si>
  <si>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</si>
  <si>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</si>
  <si>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</si>
  <si>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</si>
  <si>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</si>
  <si>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</si>
  <si>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</si>
  <si>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</si>
  <si>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</si>
  <si>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</si>
  <si>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</si>
  <si>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</si>
  <si>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</si>
  <si>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</si>
  <si>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</si>
  <si>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</si>
  <si>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</si>
  <si>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</si>
  <si>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</si>
  <si>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</si>
  <si>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</si>
  <si>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</si>
  <si>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</si>
  <si>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</si>
  <si>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</si>
  <si>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</si>
  <si>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</si>
  <si>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</si>
  <si>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</si>
  <si>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</si>
  <si>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</si>
  <si>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</si>
  <si>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</si>
  <si>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</si>
  <si>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</si>
  <si>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</si>
  <si>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</si>
  <si>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</si>
  <si>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</si>
  <si>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</si>
  <si>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</si>
  <si>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</si>
  <si>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</si>
  <si>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</si>
  <si>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</si>
  <si>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</si>
  <si>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</si>
  <si>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</si>
  <si>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</si>
  <si>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</si>
  <si>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</si>
  <si>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</si>
  <si>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</si>
  <si>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</si>
  <si>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</si>
  <si>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</si>
  <si>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</si>
  <si>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</si>
  <si>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</si>
  <si>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</si>
  <si>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</si>
  <si>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</si>
  <si>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</si>
  <si>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</si>
  <si>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</si>
  <si>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</si>
  <si>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</si>
  <si>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</si>
  <si>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</si>
  <si>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</si>
  <si>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</si>
  <si>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</si>
  <si>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</si>
  <si>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</si>
  <si>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</si>
  <si>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</si>
  <si>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</si>
  <si>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</si>
  <si>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</si>
  <si>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</si>
  <si>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</si>
  <si>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</si>
  <si>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</si>
  <si>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</si>
  <si>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</si>
  <si>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</si>
  <si>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</si>
  <si>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</si>
  <si>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</si>
  <si>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</si>
  <si>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</si>
  <si>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</si>
  <si>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</si>
  <si>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</si>
  <si>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</si>
  <si>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</si>
  <si>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</si>
  <si>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</si>
  <si>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</si>
  <si>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</si>
  <si>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</si>
  <si>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</si>
  <si>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</si>
  <si>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</si>
  <si>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</si>
  <si>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</si>
  <si>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</si>
  <si>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</si>
  <si>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</si>
  <si>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</si>
  <si>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</si>
  <si>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</si>
  <si>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</si>
  <si>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</si>
  <si>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</si>
  <si>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</si>
  <si>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</si>
  <si>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</si>
  <si>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</si>
  <si>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</si>
  <si>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</si>
  <si>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</si>
  <si>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</si>
  <si>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</si>
  <si>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</si>
  <si>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</si>
  <si>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</si>
  <si>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</si>
  <si>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</si>
  <si>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</si>
  <si>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</si>
  <si>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</si>
  <si>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</si>
  <si>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</si>
  <si>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</si>
  <si>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</si>
  <si>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</si>
  <si>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</si>
  <si>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</si>
  <si>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</si>
  <si>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</si>
  <si>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</si>
  <si>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</si>
  <si>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</si>
  <si>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</si>
  <si>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</si>
  <si>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</si>
  <si>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</si>
  <si>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</si>
  <si>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</si>
  <si>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</si>
  <si>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</si>
  <si>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</si>
  <si>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</si>
  <si>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</si>
  <si>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</si>
  <si>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</si>
  <si>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</si>
  <si>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</si>
  <si>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</si>
  <si>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</si>
  <si>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</si>
  <si>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</si>
  <si>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</si>
  <si>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</si>
  <si>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</si>
  <si>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</si>
  <si>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</si>
  <si>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</si>
  <si>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</si>
  <si>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</si>
  <si>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</si>
  <si>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</si>
  <si>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</si>
  <si>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</si>
  <si>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</si>
  <si>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</si>
  <si>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</si>
  <si>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</si>
  <si>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</si>
  <si>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</si>
  <si>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</si>
  <si>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</si>
  <si>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</si>
  <si>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</si>
  <si>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</si>
  <si>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</si>
  <si>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</si>
  <si>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</si>
  <si>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</si>
  <si>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</si>
  <si>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</si>
  <si>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</si>
  <si>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</si>
  <si>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</si>
  <si>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</si>
  <si>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</si>
  <si>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</si>
  <si>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</si>
  <si>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</si>
  <si>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</si>
  <si>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</si>
  <si>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</si>
  <si>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</si>
  <si>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</si>
  <si>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</si>
  <si>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</si>
  <si>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</si>
  <si>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</si>
  <si>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</si>
  <si>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</si>
  <si>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</si>
  <si>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</si>
  <si>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</si>
  <si>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</si>
  <si>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</si>
  <si>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</si>
  <si>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</si>
  <si>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</si>
  <si>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</si>
  <si>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</si>
  <si>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</si>
  <si>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</si>
  <si>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</si>
  <si>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</si>
  <si>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</si>
  <si>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</si>
  <si>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</si>
  <si>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</si>
  <si>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</si>
  <si>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</si>
  <si>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</si>
  <si>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</si>
  <si>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</si>
  <si>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</si>
  <si>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</si>
  <si>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</si>
  <si>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</si>
  <si>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</si>
  <si>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</si>
  <si>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</si>
  <si>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</si>
  <si>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</si>
  <si>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</si>
  <si>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</si>
  <si>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</si>
  <si>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</si>
  <si>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</si>
  <si>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</si>
  <si>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</si>
  <si>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</si>
  <si>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</si>
  <si>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</si>
  <si>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</si>
  <si>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</si>
  <si>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</si>
  <si>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</si>
  <si>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</si>
  <si>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</si>
  <si>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</si>
  <si>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</si>
  <si>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</si>
  <si>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</si>
  <si>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</si>
  <si>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</si>
  <si>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</si>
  <si>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</si>
  <si>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</si>
  <si>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</si>
  <si>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</si>
  <si>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</si>
  <si>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</si>
  <si>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</si>
  <si>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</si>
  <si>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</si>
  <si>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</si>
  <si>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</si>
  <si>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</si>
  <si>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</si>
  <si>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</si>
  <si>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</si>
  <si>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</si>
  <si>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</si>
  <si>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</si>
  <si>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</si>
  <si>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</si>
  <si>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</si>
  <si>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</si>
  <si>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</si>
  <si>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</si>
  <si>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</si>
  <si>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</si>
  <si>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</si>
  <si>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</si>
  <si>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</si>
  <si>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</si>
  <si>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</si>
  <si>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</si>
  <si>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</si>
  <si>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</si>
  <si>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</si>
  <si>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</si>
  <si>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</si>
  <si>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</si>
  <si>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</si>
  <si>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</si>
  <si>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</si>
  <si>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</si>
  <si>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</si>
  <si>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</si>
  <si>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</si>
  <si>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</si>
  <si>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</si>
  <si>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</si>
  <si>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</si>
  <si>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</si>
  <si>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</si>
  <si>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</si>
  <si>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</si>
  <si>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</si>
  <si>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</si>
  <si>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</si>
  <si>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</si>
  <si>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</si>
  <si>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</si>
  <si>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</si>
  <si>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</si>
  <si>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</si>
  <si>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</si>
  <si>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</si>
  <si>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</si>
  <si>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</si>
  <si>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</si>
  <si>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</si>
  <si>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</si>
  <si>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</si>
  <si>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</si>
  <si>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</si>
  <si>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</si>
  <si>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</si>
  <si>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</si>
  <si>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</si>
  <si>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</si>
  <si>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</si>
  <si>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</si>
  <si>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</si>
  <si>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</si>
  <si>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</si>
  <si>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</si>
  <si>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</si>
  <si>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</si>
  <si>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</si>
  <si>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</si>
  <si>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</si>
  <si>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</si>
  <si>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</si>
  <si>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</si>
  <si>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</si>
  <si>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</si>
  <si>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</si>
  <si>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</si>
  <si>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</si>
  <si>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</si>
  <si>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</si>
  <si>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</si>
  <si>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</si>
  <si>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</si>
  <si>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</si>
  <si>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</si>
  <si>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</si>
  <si>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</si>
  <si>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</si>
  <si>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</si>
  <si>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</si>
  <si>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</si>
  <si>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</si>
  <si>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</si>
  <si>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</si>
  <si>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</si>
  <si>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</si>
  <si>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</si>
  <si>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</si>
  <si>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</si>
  <si>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</si>
  <si>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</si>
  <si>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</si>
  <si>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</si>
  <si>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</si>
  <si>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</si>
  <si>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</si>
  <si>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</si>
  <si>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</si>
  <si>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</si>
  <si>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</si>
  <si>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</si>
  <si>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</si>
  <si>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</si>
  <si>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</si>
  <si>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</si>
  <si>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</si>
  <si>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</si>
  <si>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</si>
  <si>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</si>
  <si>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</si>
  <si>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</si>
  <si>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</si>
  <si>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</si>
  <si>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</si>
  <si>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</si>
  <si>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</si>
  <si>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</si>
  <si>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</si>
  <si>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</si>
  <si>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</si>
  <si>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</si>
  <si>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</si>
  <si>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</si>
  <si>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</si>
  <si>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</si>
  <si>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</si>
  <si>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</si>
  <si>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</si>
  <si>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</si>
  <si>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</si>
  <si>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</si>
  <si>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</si>
  <si>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</si>
  <si>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</si>
  <si>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</si>
  <si>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</si>
  <si>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</si>
  <si>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</si>
  <si>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</si>
  <si>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</si>
  <si>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</si>
  <si>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</si>
  <si>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</si>
  <si>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</si>
  <si>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</si>
  <si>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</si>
  <si>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</si>
  <si>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</si>
  <si>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</si>
  <si>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</si>
  <si>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</si>
  <si>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</si>
  <si>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</si>
  <si>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</si>
  <si>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</si>
  <si>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</si>
  <si>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</si>
  <si>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</si>
  <si>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</si>
  <si>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</si>
  <si>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</si>
  <si>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</si>
  <si>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</si>
  <si>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</si>
  <si>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</si>
  <si>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</si>
  <si>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</si>
  <si>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</si>
  <si>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</si>
  <si>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</si>
  <si>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</si>
  <si>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</si>
  <si>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</si>
  <si>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</si>
  <si>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</si>
  <si>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</si>
  <si>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</si>
  <si>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</si>
  <si>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</si>
  <si>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</si>
  <si>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</si>
  <si>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</si>
  <si>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</si>
  <si>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</si>
  <si>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</si>
  <si>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</si>
  <si>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</si>
  <si>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</si>
  <si>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</si>
  <si>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</si>
  <si>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</si>
  <si>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</si>
  <si>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</si>
  <si>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</si>
  <si>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</si>
  <si>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</si>
  <si>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</si>
  <si>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</si>
  <si>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</si>
  <si>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</si>
  <si>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</si>
  <si>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</si>
  <si>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</si>
  <si>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</si>
  <si>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</si>
  <si>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</si>
  <si>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</si>
  <si>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</si>
  <si>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</si>
  <si>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</si>
  <si>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</si>
  <si>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</si>
  <si>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</si>
  <si>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</si>
  <si>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</si>
  <si>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</si>
  <si>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</si>
  <si>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</si>
  <si>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</si>
  <si>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</si>
  <si>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</si>
  <si>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</si>
  <si>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</si>
  <si>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</si>
  <si>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</si>
  <si>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</si>
  <si>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</si>
  <si>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</si>
  <si>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</si>
  <si>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</si>
  <si>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</si>
  <si>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</si>
  <si>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</si>
  <si>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</si>
  <si>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</si>
  <si>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</si>
  <si>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</si>
  <si>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</si>
  <si>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</si>
  <si>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</si>
  <si>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</si>
  <si>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</si>
  <si>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</si>
  <si>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</si>
  <si>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</si>
  <si>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</si>
  <si>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</si>
  <si>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</si>
  <si>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</si>
  <si>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</si>
  <si>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</si>
  <si>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</si>
  <si>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</si>
  <si>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</si>
  <si>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</si>
  <si>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</si>
  <si>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</si>
  <si>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</si>
  <si>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</si>
  <si>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</si>
  <si>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</si>
  <si>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</si>
  <si>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</si>
  <si>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</si>
  <si>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</si>
  <si>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</si>
  <si>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</si>
  <si>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</si>
  <si>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</si>
  <si>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</si>
  <si>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</si>
  <si>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</si>
  <si>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</si>
  <si>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</si>
  <si>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</si>
  <si>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</si>
  <si>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</si>
  <si>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</si>
  <si>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</si>
  <si>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</si>
  <si>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</si>
  <si>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</si>
  <si>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</si>
  <si>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</si>
  <si>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</si>
  <si>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</si>
  <si>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</si>
  <si>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</si>
  <si>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</si>
  <si>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</si>
  <si>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</si>
  <si>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</si>
  <si>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</si>
  <si>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</si>
  <si>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</si>
  <si>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</si>
  <si>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</si>
  <si>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</si>
  <si>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</si>
  <si>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</si>
  <si>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</si>
  <si>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</si>
  <si>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</si>
  <si>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</si>
  <si>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</si>
  <si>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</si>
  <si>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</si>
  <si>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</si>
  <si>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</si>
  <si>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</si>
  <si>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</si>
  <si>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</si>
  <si>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</si>
  <si>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</si>
  <si>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</si>
  <si>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</si>
  <si>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</si>
  <si>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</si>
  <si>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</si>
  <si>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</si>
  <si>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</si>
  <si>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</si>
  <si>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</si>
  <si>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</si>
  <si>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</si>
  <si>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</si>
  <si>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</si>
  <si>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</si>
  <si>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</si>
  <si>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</si>
  <si>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</si>
  <si>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</si>
  <si>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</si>
  <si>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</si>
  <si>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</si>
  <si>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</si>
  <si>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</si>
  <si>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</si>
  <si>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</si>
  <si>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</si>
  <si>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</si>
  <si>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</si>
  <si>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</si>
  <si>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</si>
  <si>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</si>
  <si>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</si>
  <si>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</si>
  <si>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</si>
  <si>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</si>
  <si>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</si>
  <si>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</si>
  <si>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</si>
  <si>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</si>
  <si>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</si>
  <si>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</si>
  <si>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</si>
  <si>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</si>
  <si>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</si>
  <si>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</si>
  <si>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</si>
  <si>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</si>
  <si>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</si>
  <si>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</si>
  <si>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</si>
  <si>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</si>
  <si>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</si>
  <si>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</si>
  <si>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</si>
  <si>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</si>
  <si>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</si>
  <si>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</si>
  <si>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</si>
  <si>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</si>
  <si>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</si>
  <si>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</si>
  <si>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</si>
  <si>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</si>
  <si>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</si>
  <si>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</si>
  <si>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</si>
  <si>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</si>
  <si>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</si>
  <si>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</si>
  <si>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</si>
  <si>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</si>
  <si>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</si>
  <si>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</si>
  <si>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</si>
  <si>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</si>
  <si>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</si>
  <si>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</si>
  <si>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</si>
  <si>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</si>
  <si>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</si>
  <si>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</si>
  <si>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</si>
  <si>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</si>
  <si>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</si>
  <si>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</si>
  <si>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</si>
  <si>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</si>
  <si>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</si>
  <si>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</si>
  <si>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</si>
  <si>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</si>
  <si>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</si>
  <si>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</si>
  <si>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</si>
  <si>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</si>
  <si>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</si>
  <si>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</si>
  <si>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</si>
  <si>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</si>
  <si>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</si>
  <si>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</si>
  <si>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</si>
  <si>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</si>
  <si>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</si>
  <si>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</si>
  <si>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</si>
  <si>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</si>
  <si>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</si>
  <si>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</si>
  <si>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</si>
  <si>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</si>
  <si>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</si>
  <si>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</si>
  <si>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</si>
  <si>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</si>
  <si>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</si>
  <si>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</si>
  <si>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</si>
  <si>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</si>
  <si>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</si>
  <si>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</si>
  <si>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</si>
  <si>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</si>
  <si>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</si>
  <si>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</si>
  <si>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</si>
  <si>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</si>
  <si>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</si>
  <si>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</si>
  <si>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</si>
  <si>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</si>
  <si>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</si>
  <si>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</si>
  <si>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</si>
  <si>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</si>
  <si>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</si>
  <si>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</si>
  <si>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</si>
  <si>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</si>
  <si>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</si>
  <si>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</si>
  <si>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</si>
  <si>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</si>
  <si>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</si>
  <si>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</si>
  <si>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</si>
  <si>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</si>
  <si>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</si>
  <si>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</si>
  <si>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</si>
  <si>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</si>
  <si>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</si>
  <si>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</si>
  <si>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</si>
  <si>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</si>
  <si>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</si>
  <si>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</si>
  <si>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</si>
  <si>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</si>
  <si>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</si>
  <si>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</si>
  <si>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</si>
  <si>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</si>
  <si>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</si>
  <si>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</si>
  <si>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</si>
  <si>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</si>
  <si>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</si>
  <si>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</si>
  <si>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</si>
  <si>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</si>
  <si>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</si>
  <si>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</si>
  <si>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</si>
  <si>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</si>
  <si>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</si>
  <si>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</si>
  <si>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</si>
  <si>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</si>
  <si>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</si>
  <si>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</si>
  <si>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</si>
  <si>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</si>
  <si>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</si>
  <si>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</si>
  <si>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</si>
  <si>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</si>
  <si>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</si>
  <si>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</si>
  <si>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</si>
  <si>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</si>
  <si>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</si>
  <si>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</si>
  <si>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</si>
  <si>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</si>
  <si>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</si>
  <si>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</si>
  <si>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</si>
  <si>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</si>
  <si>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</si>
  <si>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</si>
  <si>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</si>
  <si>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</si>
  <si>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</si>
  <si>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</si>
  <si>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</si>
  <si>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</si>
  <si>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</si>
  <si>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</si>
  <si>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</si>
  <si>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</si>
  <si>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</si>
  <si>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</si>
  <si>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</si>
  <si>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</si>
  <si>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</si>
  <si>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</si>
  <si>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</si>
  <si>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</si>
  <si>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</si>
  <si>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</si>
  <si>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</si>
  <si>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</si>
  <si>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</si>
  <si>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</si>
  <si>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</si>
  <si>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</si>
  <si>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</si>
  <si>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</si>
  <si>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</si>
  <si>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</si>
  <si>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</si>
  <si>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</si>
  <si>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</si>
  <si>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</si>
  <si>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</si>
  <si>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</si>
  <si>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</si>
  <si>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</si>
  <si>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</si>
  <si>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</si>
  <si>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</si>
  <si>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</si>
  <si>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</si>
  <si>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</si>
  <si>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</si>
  <si>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</si>
  <si>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</si>
  <si>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</si>
  <si>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</si>
  <si>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</si>
  <si>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</si>
  <si>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</si>
  <si>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</si>
  <si>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</si>
  <si>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</si>
  <si>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</si>
  <si>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</si>
  <si>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</si>
  <si>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</si>
  <si>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</si>
  <si>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</si>
  <si>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</si>
  <si>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</si>
  <si>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</si>
  <si>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</si>
  <si>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</si>
  <si>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</si>
  <si>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</si>
  <si>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</si>
  <si>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</si>
  <si>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</si>
  <si>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</si>
  <si>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</si>
  <si>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</si>
  <si>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</si>
  <si>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</si>
  <si>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</si>
  <si>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</si>
  <si>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</si>
  <si>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</si>
  <si>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</si>
  <si>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</si>
  <si>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</si>
  <si>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</si>
  <si>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</si>
  <si>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</si>
  <si>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</si>
  <si>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</si>
  <si>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</si>
  <si>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</si>
  <si>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</si>
  <si>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</si>
  <si>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</si>
  <si>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</si>
  <si>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</si>
  <si>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</si>
  <si>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</si>
  <si>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</si>
  <si>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</si>
  <si>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</si>
  <si>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</si>
  <si>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</si>
  <si>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</si>
  <si>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</si>
  <si>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</si>
  <si>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</si>
  <si>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</si>
  <si>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</si>
  <si>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</si>
  <si>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</si>
  <si>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</si>
  <si>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</si>
  <si>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</si>
  <si>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</si>
  <si>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</si>
  <si>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</si>
  <si>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</si>
  <si>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</si>
  <si>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</si>
  <si>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</si>
  <si>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</si>
  <si>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</si>
  <si>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</si>
  <si>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</si>
  <si>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</si>
  <si>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</si>
  <si>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</si>
  <si>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</si>
  <si>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</si>
  <si>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</si>
  <si>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</si>
  <si>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</si>
  <si>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</si>
  <si>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</si>
  <si>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</si>
  <si>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</si>
  <si>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</si>
  <si>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</si>
  <si>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</si>
  <si>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</si>
  <si>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</si>
  <si>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</si>
  <si>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</si>
  <si>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</si>
  <si>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</si>
  <si>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</si>
  <si>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</si>
  <si>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</si>
  <si>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</si>
  <si>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</si>
  <si>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</si>
  <si>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</si>
  <si>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</si>
  <si>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</si>
  <si>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</si>
  <si>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</si>
  <si>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</si>
  <si>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</si>
  <si>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</si>
  <si>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</si>
  <si>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</si>
  <si>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</si>
  <si>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</si>
  <si>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</si>
  <si>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</si>
  <si>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</si>
  <si>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</si>
  <si>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</si>
  <si>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</si>
  <si>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</si>
  <si>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</si>
  <si>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</si>
  <si>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</si>
  <si>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</si>
  <si>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</si>
  <si>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</si>
  <si>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</si>
  <si>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</si>
  <si>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</si>
  <si>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</si>
  <si>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</si>
  <si>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</si>
  <si>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</si>
  <si>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</si>
  <si>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</si>
  <si>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</si>
  <si>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</si>
  <si>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</si>
  <si>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</si>
  <si>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</si>
  <si>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</si>
  <si>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</si>
  <si>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</si>
  <si>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</si>
  <si>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</si>
  <si>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</si>
  <si>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</si>
  <si>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</si>
  <si>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</si>
  <si>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</si>
  <si>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</si>
  <si>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</si>
  <si>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</si>
  <si>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</si>
  <si>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</si>
  <si>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</si>
  <si>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</si>
  <si>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</si>
  <si>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</si>
  <si>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</si>
  <si>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</si>
  <si>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</si>
  <si>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</si>
  <si>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</si>
  <si>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</si>
  <si>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</si>
  <si>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</si>
  <si>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</si>
  <si>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</si>
  <si>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</si>
  <si>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</si>
  <si>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</si>
  <si>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</si>
  <si>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</si>
  <si>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</si>
  <si>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</si>
  <si>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</si>
  <si>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</si>
  <si>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</si>
  <si>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</si>
  <si>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</si>
  <si>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</si>
  <si>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</si>
  <si>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</si>
  <si>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</si>
  <si>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</si>
  <si>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</si>
  <si>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</si>
  <si>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</si>
  <si>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</si>
  <si>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</si>
  <si>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</si>
  <si>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</si>
  <si>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</si>
  <si>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</si>
  <si>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</si>
  <si>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</si>
  <si>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</si>
  <si>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</si>
  <si>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</si>
  <si>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</si>
  <si>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</si>
  <si>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</si>
  <si>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</si>
  <si>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</si>
  <si>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</si>
  <si>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</si>
  <si>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</si>
  <si>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</si>
  <si>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</si>
  <si>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</si>
  <si>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</si>
  <si>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</si>
  <si>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</si>
  <si>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</si>
  <si>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</si>
  <si>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</si>
  <si>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</si>
  <si>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</si>
  <si>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</si>
  <si>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</si>
  <si>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</si>
  <si>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</si>
  <si>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</si>
  <si>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</si>
  <si>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</si>
  <si>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</si>
  <si>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</si>
  <si>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</si>
  <si>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</si>
  <si>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</si>
  <si>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</si>
  <si>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</si>
  <si>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</si>
  <si>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</si>
  <si>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</si>
  <si>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</si>
  <si>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</si>
  <si>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</si>
  <si>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</si>
  <si>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</si>
  <si>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</si>
  <si>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</si>
  <si>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</si>
  <si>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</si>
  <si>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</si>
  <si>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</si>
  <si>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</si>
  <si>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</si>
  <si>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</si>
  <si>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</si>
  <si>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</si>
  <si>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</si>
  <si>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</si>
  <si>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</si>
  <si>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</si>
  <si>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</si>
  <si>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</si>
  <si>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</si>
  <si>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</si>
  <si>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</si>
  <si>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</si>
  <si>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</si>
  <si>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</si>
  <si>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</si>
  <si>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</si>
  <si>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</si>
  <si>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</si>
  <si>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</si>
  <si>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</si>
  <si>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</si>
  <si>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</si>
  <si>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</si>
  <si>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</si>
  <si>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</si>
  <si>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</si>
  <si>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</si>
  <si>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</si>
  <si>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</si>
  <si>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</si>
  <si>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</si>
  <si>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</si>
  <si>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</si>
  <si>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</si>
  <si>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</si>
  <si>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</si>
  <si>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</si>
  <si>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</si>
  <si>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</si>
  <si>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</si>
  <si>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</si>
  <si>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</si>
  <si>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</si>
  <si>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</si>
  <si>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</si>
  <si>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</si>
  <si>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</si>
  <si>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</si>
  <si>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</si>
  <si>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</si>
  <si>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</si>
  <si>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</si>
  <si>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</si>
  <si>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</si>
  <si>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</si>
  <si>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</si>
  <si>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</si>
  <si>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</si>
  <si>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</si>
  <si>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</si>
  <si>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</si>
  <si>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</si>
  <si>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</si>
  <si>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</si>
  <si>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</si>
  <si>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</si>
  <si>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</si>
  <si>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</si>
  <si>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</si>
  <si>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</si>
  <si>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</si>
  <si>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</si>
  <si>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</si>
  <si>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</si>
  <si>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</si>
  <si>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</si>
  <si>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</si>
  <si>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</si>
  <si>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</si>
  <si>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</si>
  <si>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</si>
  <si>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</si>
  <si>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</si>
  <si>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</si>
  <si>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</si>
  <si>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</si>
  <si>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</si>
  <si>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</si>
  <si>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</si>
  <si>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</si>
  <si>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</si>
  <si>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</si>
  <si>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</si>
  <si>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</si>
  <si>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</si>
  <si>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</si>
  <si>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</si>
  <si>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</si>
  <si>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</si>
  <si>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</si>
  <si>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</si>
  <si>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</si>
  <si>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</si>
  <si>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</si>
  <si>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</si>
  <si>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</si>
  <si>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</si>
  <si>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</si>
  <si>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</si>
  <si>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</si>
  <si>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</si>
  <si>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</si>
  <si>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</si>
  <si>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</si>
  <si>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</si>
  <si>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</si>
  <si>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</si>
  <si>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</si>
  <si>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</si>
  <si>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</si>
  <si>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</si>
  <si>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</si>
  <si>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</si>
  <si>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</si>
  <si>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</si>
  <si>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</si>
  <si>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</si>
  <si>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</si>
  <si>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</si>
  <si>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</si>
  <si>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</si>
  <si>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</si>
  <si>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</si>
  <si>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</si>
  <si>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</si>
  <si>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</si>
  <si>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</si>
  <si>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</si>
  <si>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</si>
  <si>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</si>
  <si>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</si>
  <si>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</si>
  <si>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</si>
  <si>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</si>
  <si>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</si>
  <si>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</si>
  <si>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</si>
  <si>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</si>
  <si>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</si>
  <si>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</si>
  <si>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</si>
  <si>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</si>
  <si>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</si>
  <si>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</si>
  <si>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</si>
  <si>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</si>
  <si>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</si>
  <si>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</si>
  <si>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</si>
  <si>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</si>
  <si>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</si>
  <si>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</si>
  <si>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</si>
  <si>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</si>
  <si>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</si>
  <si>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</si>
  <si>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</si>
  <si>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</si>
  <si>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</si>
  <si>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</si>
  <si>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</si>
  <si>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</si>
  <si>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</si>
  <si>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</si>
  <si>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</si>
  <si>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</si>
  <si>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</si>
  <si>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</si>
  <si>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</si>
  <si>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</si>
  <si>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</si>
  <si>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</si>
  <si>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</si>
  <si>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</si>
  <si>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</si>
  <si>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</si>
  <si>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</si>
  <si>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</si>
  <si>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</si>
  <si>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</si>
  <si>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</si>
  <si>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</si>
  <si>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</si>
  <si>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</si>
  <si>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</si>
  <si>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</si>
  <si>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</si>
  <si>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</si>
  <si>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</si>
  <si>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</si>
  <si>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</si>
  <si>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</si>
  <si>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</si>
  <si>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</si>
  <si>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</si>
  <si>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</si>
  <si>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</si>
  <si>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</si>
  <si>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</si>
  <si>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</si>
  <si>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</si>
  <si>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</si>
  <si>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</si>
  <si>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</si>
  <si>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</si>
  <si>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</si>
  <si>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</si>
  <si>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</si>
  <si>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</si>
  <si>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</si>
  <si>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</si>
  <si>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</si>
  <si>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</si>
  <si>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</si>
  <si>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</si>
  <si>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</si>
  <si>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</si>
  <si>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</si>
  <si>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</si>
  <si>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</si>
  <si>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</si>
  <si>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</si>
  <si>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</si>
  <si>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</si>
  <si>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</si>
  <si>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</si>
  <si>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</si>
  <si>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</si>
  <si>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</si>
  <si>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</si>
  <si>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</si>
  <si>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</si>
  <si>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</si>
  <si>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</si>
  <si>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</si>
  <si>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</si>
  <si>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</si>
  <si>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</si>
  <si>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</si>
  <si>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</si>
  <si>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</si>
  <si>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</si>
  <si>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</si>
  <si>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</si>
  <si>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</si>
  <si>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</si>
  <si>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</si>
  <si>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</si>
  <si>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</si>
  <si>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</si>
  <si>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</si>
  <si>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</si>
  <si>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</si>
  <si>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</si>
  <si>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</si>
  <si>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</si>
  <si>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</si>
  <si>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</si>
  <si>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</si>
  <si>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</si>
  <si>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</si>
  <si>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</si>
  <si>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</si>
  <si>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</si>
  <si>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</si>
  <si>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</si>
  <si>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</si>
  <si>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</si>
  <si>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</si>
  <si>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</si>
  <si>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</si>
  <si>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</si>
  <si>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</si>
  <si>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</si>
  <si>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</si>
  <si>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</si>
  <si>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</si>
  <si>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</si>
  <si>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</si>
  <si>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</si>
  <si>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</si>
  <si>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</si>
  <si>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</si>
  <si>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</si>
  <si>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</si>
  <si>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</si>
  <si>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</si>
  <si>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</si>
  <si>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</si>
  <si>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</si>
  <si>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</si>
  <si>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</si>
  <si>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</si>
  <si>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</si>
  <si>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</si>
  <si>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</si>
  <si>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</si>
  <si>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</si>
  <si>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</si>
  <si>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</si>
  <si>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</si>
  <si>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</si>
  <si>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</si>
  <si>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</si>
  <si>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</si>
  <si>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</si>
  <si>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</si>
  <si>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</si>
  <si>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</si>
  <si>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</si>
  <si>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</si>
  <si>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</si>
  <si>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</si>
  <si>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</si>
  <si>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</si>
  <si>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</si>
  <si>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</si>
  <si>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</si>
  <si>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</si>
  <si>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</si>
  <si>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</si>
  <si>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</si>
  <si>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</si>
  <si>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</si>
  <si>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</si>
  <si>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</si>
  <si>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</si>
  <si>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</si>
  <si>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</si>
  <si>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</si>
  <si>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</si>
  <si>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</si>
  <si>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</si>
  <si>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</si>
  <si>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</si>
  <si>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</si>
  <si>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</si>
  <si>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</si>
  <si>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</si>
  <si>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</si>
  <si>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</si>
  <si>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</si>
  <si>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</si>
  <si>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</si>
  <si>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</si>
  <si>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</si>
  <si>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</si>
  <si>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</si>
  <si>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</si>
  <si>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</si>
  <si>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</si>
  <si>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</si>
  <si>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</si>
  <si>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</si>
  <si>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</si>
  <si>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</si>
  <si>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</si>
  <si>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</si>
  <si>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</si>
  <si>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</si>
  <si>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</si>
  <si>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</si>
  <si>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</si>
  <si>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</si>
  <si>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</si>
  <si>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</si>
  <si>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</si>
  <si>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</si>
  <si>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</si>
  <si>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</si>
  <si>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</si>
  <si>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</si>
  <si>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</si>
  <si>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</si>
  <si>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</si>
  <si>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</si>
  <si>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</si>
  <si>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</si>
  <si>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</si>
  <si>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</si>
  <si>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</si>
  <si>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</si>
  <si>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</si>
  <si>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</si>
  <si>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</si>
  <si>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</si>
  <si>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</si>
  <si>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</si>
  <si>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</si>
  <si>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</si>
  <si>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</si>
  <si>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</si>
  <si>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</si>
  <si>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</si>
  <si>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</si>
  <si>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</si>
  <si>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</si>
  <si>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</si>
  <si>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</si>
  <si>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</si>
  <si>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</si>
  <si>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</si>
  <si>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</si>
  <si>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</si>
  <si>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</si>
  <si>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</si>
  <si>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</si>
  <si>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</si>
  <si>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</si>
  <si>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</si>
  <si>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</si>
  <si>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</si>
  <si>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</si>
  <si>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</si>
  <si>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</si>
  <si>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</si>
  <si>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</si>
  <si>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</si>
  <si>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</si>
  <si>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</si>
  <si>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</si>
  <si>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</si>
  <si>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</si>
  <si>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</si>
  <si>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</si>
  <si>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</si>
  <si>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</si>
  <si>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</si>
  <si>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</si>
  <si>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</si>
  <si>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</si>
  <si>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</si>
  <si>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</si>
  <si>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</si>
  <si>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</si>
  <si>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</si>
  <si>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</si>
  <si>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</si>
  <si>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</si>
  <si>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</si>
  <si>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</si>
  <si>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</si>
  <si>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</si>
  <si>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</si>
  <si>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</si>
  <si>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</si>
  <si>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</si>
  <si>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</si>
  <si>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</si>
  <si>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</si>
  <si>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</si>
  <si>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</si>
  <si>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</si>
  <si>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</si>
  <si>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</si>
  <si>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</si>
  <si>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</si>
  <si>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</si>
  <si>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</si>
  <si>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</si>
  <si>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</si>
  <si>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</si>
  <si>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</si>
  <si>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</si>
  <si>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</si>
  <si>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</si>
  <si>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</si>
  <si>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</si>
  <si>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</si>
  <si>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</si>
  <si>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</si>
  <si>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</si>
  <si>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</si>
  <si>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</si>
  <si>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</si>
  <si>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</si>
  <si>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</si>
  <si>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</si>
  <si>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</si>
  <si>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</si>
  <si>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</si>
  <si>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</si>
  <si>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</si>
  <si>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</si>
  <si>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</si>
  <si>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</si>
  <si>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</si>
  <si>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</si>
  <si>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</si>
  <si>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</si>
  <si>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</si>
  <si>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</si>
  <si>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</si>
  <si>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</si>
  <si>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</si>
  <si>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</si>
  <si>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</si>
  <si>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</si>
  <si>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</si>
  <si>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</si>
  <si>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</si>
  <si>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</si>
  <si>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</si>
  <si>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</si>
  <si>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</si>
  <si>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</si>
  <si>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</si>
  <si>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</si>
  <si>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</si>
  <si>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</si>
  <si>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</si>
  <si>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</si>
  <si>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</si>
  <si>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</si>
  <si>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</si>
  <si>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</si>
  <si>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</si>
  <si>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</si>
  <si>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</si>
  <si>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</si>
  <si>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</si>
  <si>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</si>
  <si>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</si>
  <si>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</si>
  <si>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</si>
  <si>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</si>
  <si>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</si>
  <si>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</si>
  <si>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</si>
  <si>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</si>
  <si>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</si>
  <si>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</si>
  <si>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</si>
  <si>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</si>
  <si>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</si>
  <si>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</si>
  <si>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</si>
  <si>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</si>
  <si>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</si>
  <si>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</si>
  <si>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</si>
  <si>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</si>
  <si>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</si>
  <si>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</si>
  <si>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</si>
  <si>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</si>
  <si>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</si>
  <si>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</si>
  <si>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</si>
  <si>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</si>
  <si>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</si>
  <si>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</si>
  <si>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</si>
  <si>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</si>
  <si>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</si>
  <si>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</si>
  <si>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</si>
  <si>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</si>
  <si>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</si>
  <si>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</si>
  <si>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</si>
  <si>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</si>
  <si>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</si>
  <si>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</si>
  <si>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</si>
  <si>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</si>
  <si>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</si>
  <si>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</si>
  <si>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</si>
  <si>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</si>
  <si>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</si>
  <si>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</si>
  <si>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</si>
  <si>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</si>
  <si>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</si>
  <si>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</si>
  <si>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</si>
  <si>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</si>
  <si>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</si>
  <si>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</si>
  <si>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</si>
  <si>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</si>
  <si>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</si>
  <si>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</si>
  <si>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</si>
  <si>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</si>
  <si>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</si>
  <si>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</si>
  <si>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</si>
  <si>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</si>
  <si>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</si>
  <si>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</si>
  <si>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</si>
  <si>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</si>
  <si>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</si>
  <si>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</si>
  <si>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</si>
  <si>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</si>
  <si>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</si>
  <si>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</si>
  <si>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</si>
  <si>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</si>
  <si>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</si>
  <si>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</si>
  <si>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</si>
  <si>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</si>
  <si>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</si>
  <si>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</si>
  <si>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</si>
  <si>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</si>
  <si>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</si>
  <si>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</si>
  <si>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</si>
  <si>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</si>
  <si>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</si>
  <si>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</si>
  <si>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</si>
  <si>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</si>
  <si>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</si>
  <si>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</si>
  <si>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</si>
  <si>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</si>
  <si>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</si>
  <si>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</si>
  <si>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</si>
  <si>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</si>
  <si>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</si>
  <si>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</si>
  <si>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</si>
  <si>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</si>
  <si>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</si>
  <si>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</si>
  <si>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</si>
  <si>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</si>
  <si>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</si>
  <si>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</si>
  <si>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</si>
  <si>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</si>
  <si>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</si>
  <si>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</si>
  <si>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</si>
  <si>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</si>
  <si>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</si>
  <si>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</si>
  <si>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</si>
  <si>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</si>
  <si>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</si>
  <si>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</si>
  <si>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</si>
  <si>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</si>
  <si>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</si>
  <si>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</si>
  <si>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</si>
  <si>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</si>
  <si>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</si>
  <si>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</si>
  <si>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</si>
  <si>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</si>
  <si>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</si>
  <si>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</si>
  <si>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</si>
  <si>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</si>
  <si>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</si>
  <si>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</si>
  <si>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</si>
  <si>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</si>
  <si>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</si>
  <si>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</si>
  <si>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</si>
  <si>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</si>
  <si>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</si>
  <si>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</si>
  <si>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</si>
  <si>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</si>
  <si>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</si>
  <si>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</si>
  <si>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</si>
  <si>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</si>
  <si>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</si>
  <si>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</si>
  <si>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</si>
  <si>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</si>
  <si>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</si>
  <si>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</si>
  <si>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</si>
  <si>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</si>
  <si>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</si>
  <si>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</si>
  <si>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</si>
  <si>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</si>
  <si>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</si>
  <si>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</si>
  <si>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</si>
  <si>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</si>
  <si>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</si>
  <si>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</si>
  <si>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</si>
  <si>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</si>
  <si>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</si>
  <si>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</si>
  <si>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</si>
  <si>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</si>
  <si>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</si>
  <si>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</si>
  <si>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</si>
  <si>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</si>
  <si>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</si>
  <si>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</si>
  <si>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</si>
  <si>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</si>
  <si>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</si>
  <si>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</si>
  <si>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</si>
  <si>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</si>
  <si>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</si>
  <si>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</si>
  <si>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</si>
  <si>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</si>
  <si>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</si>
  <si>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</si>
  <si>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</si>
  <si>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</si>
  <si>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</si>
  <si>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</si>
  <si>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</si>
  <si>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</si>
  <si>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</si>
  <si>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</si>
  <si>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</si>
  <si>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</si>
  <si>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</si>
  <si>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</si>
  <si>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</si>
  <si>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</si>
  <si>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</si>
  <si>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</si>
  <si>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</si>
  <si>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</si>
  <si>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</si>
  <si>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</si>
  <si>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</si>
  <si>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</si>
  <si>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</si>
  <si>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</si>
  <si>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</si>
  <si>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</si>
  <si>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</si>
  <si>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</si>
  <si>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</si>
  <si>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</si>
  <si>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</si>
  <si>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</si>
  <si>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</si>
  <si>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</si>
  <si>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</si>
  <si>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</si>
  <si>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</si>
  <si>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</si>
  <si>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</si>
  <si>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</si>
  <si>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</si>
  <si>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</si>
  <si>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</si>
  <si>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</si>
  <si>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</si>
  <si>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</si>
  <si>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</si>
  <si>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</si>
  <si>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</si>
  <si>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</si>
  <si>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</si>
  <si>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</si>
  <si>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</si>
  <si>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</si>
  <si>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</si>
  <si>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</si>
  <si>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</si>
  <si>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</si>
  <si>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</si>
  <si>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</si>
  <si>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</si>
  <si>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</si>
  <si>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</si>
  <si>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</si>
  <si>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</si>
  <si>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</si>
  <si>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</si>
  <si>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</si>
  <si>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</si>
  <si>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</si>
  <si>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</si>
  <si>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</si>
  <si>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</si>
  <si>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</si>
  <si>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</si>
  <si>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</si>
  <si>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</si>
  <si>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</si>
  <si>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</si>
  <si>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</si>
  <si>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</si>
  <si>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</si>
  <si>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</si>
  <si>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</si>
  <si>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</si>
  <si>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</si>
  <si>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</si>
  <si>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</si>
  <si>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</si>
  <si>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</si>
  <si>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</si>
  <si>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</si>
  <si>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</si>
  <si>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</si>
  <si>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</si>
  <si>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</si>
  <si>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</si>
  <si>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</si>
  <si>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</si>
  <si>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</si>
  <si>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</si>
  <si>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</si>
  <si>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</si>
  <si>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</si>
  <si>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</si>
  <si>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</si>
  <si>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</si>
  <si>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</si>
  <si>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</si>
  <si>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</si>
  <si>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</si>
  <si>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</si>
  <si>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</si>
  <si>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</si>
  <si>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</si>
  <si>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</si>
  <si>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</si>
  <si>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</si>
  <si>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</si>
  <si>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</si>
  <si>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</si>
  <si>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</si>
  <si>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</si>
  <si>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</si>
  <si>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</si>
  <si>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</si>
  <si>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</si>
  <si>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</si>
  <si>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</si>
  <si>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</si>
  <si>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</si>
  <si>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</si>
  <si>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</si>
  <si>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</si>
  <si>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</si>
  <si>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</si>
  <si>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</si>
  <si>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</si>
  <si>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</si>
  <si>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</si>
  <si>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</si>
  <si>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</si>
  <si>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</si>
  <si>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</si>
  <si>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</si>
  <si>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</si>
  <si>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</si>
  <si>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</si>
  <si>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</si>
  <si>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</si>
  <si>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</si>
  <si>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</si>
  <si>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</si>
  <si>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</si>
  <si>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</si>
  <si>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</si>
  <si>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</si>
  <si>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</si>
  <si>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</si>
  <si>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</si>
  <si>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</si>
  <si>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</si>
  <si>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</si>
  <si>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</si>
  <si>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</si>
  <si>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</si>
  <si>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</si>
  <si>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</si>
  <si>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</si>
  <si>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</si>
  <si>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</si>
  <si>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</si>
  <si>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</si>
  <si>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</si>
  <si>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</si>
  <si>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</si>
  <si>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</si>
  <si>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</si>
  <si>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</si>
  <si>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</si>
  <si>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</si>
  <si>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</si>
  <si>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</si>
  <si>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</si>
  <si>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</si>
  <si>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</si>
  <si>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</si>
  <si>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</si>
  <si>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</si>
  <si>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</si>
  <si>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</si>
  <si>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</si>
  <si>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</si>
  <si>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</si>
  <si>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</si>
  <si>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</si>
  <si>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</si>
  <si>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</si>
  <si>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</si>
  <si>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</si>
  <si>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</si>
  <si>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</si>
  <si>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</si>
  <si>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</si>
  <si>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</si>
  <si>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</si>
  <si>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</si>
  <si>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</si>
  <si>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</si>
  <si>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</si>
  <si>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</si>
  <si>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</si>
  <si>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</si>
  <si>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</si>
  <si>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</si>
  <si>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</si>
  <si>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</si>
  <si>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</si>
  <si>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</si>
  <si>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</si>
  <si>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</si>
  <si>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</si>
  <si>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</si>
  <si>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</si>
  <si>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</si>
  <si>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</si>
  <si>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</si>
  <si>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</si>
  <si>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</si>
  <si>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</si>
  <si>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</si>
  <si>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</si>
  <si>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</si>
  <si>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</si>
  <si>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</si>
  <si>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</si>
  <si>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</si>
  <si>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</si>
  <si>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</si>
  <si>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</si>
  <si>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</si>
  <si>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</si>
  <si>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</si>
  <si>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</si>
  <si>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</si>
  <si>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</si>
  <si>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</si>
  <si>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</si>
  <si>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</si>
  <si>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</si>
  <si>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</si>
  <si>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</si>
  <si>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</si>
  <si>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</si>
  <si>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</si>
  <si>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</si>
  <si>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</si>
  <si>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</si>
  <si>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</si>
  <si>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</si>
  <si>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</si>
  <si>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</si>
  <si>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</si>
  <si>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</si>
  <si>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</si>
  <si>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</si>
  <si>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</si>
  <si>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</si>
  <si>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</si>
  <si>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</si>
  <si>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</si>
  <si>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</si>
  <si>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</si>
  <si>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</si>
  <si>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</si>
  <si>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</si>
  <si>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</si>
  <si>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</si>
  <si>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</si>
  <si>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</si>
  <si>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</si>
  <si>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</si>
  <si>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</si>
  <si>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</si>
  <si>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</si>
  <si>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</si>
  <si>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</si>
  <si>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</si>
  <si>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</si>
  <si>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</si>
  <si>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</si>
  <si>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</si>
  <si>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</si>
  <si>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</si>
  <si>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</si>
  <si>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</si>
  <si>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</si>
  <si>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</si>
  <si>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</si>
  <si>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</si>
  <si>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</si>
  <si>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</si>
  <si>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</si>
  <si>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</si>
  <si>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</si>
  <si>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</si>
  <si>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</si>
  <si>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</si>
  <si>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</si>
  <si>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</si>
  <si>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</si>
  <si>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</si>
  <si>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</si>
  <si>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</si>
  <si>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</si>
  <si>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</si>
  <si>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</si>
  <si>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</si>
  <si>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</si>
  <si>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</si>
  <si>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</si>
  <si>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</si>
  <si>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</si>
  <si>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</si>
  <si>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</si>
  <si>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</si>
  <si>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</si>
  <si>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</si>
  <si>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</si>
  <si>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</si>
  <si>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</si>
  <si>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</si>
  <si>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</si>
  <si>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</si>
  <si>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</si>
  <si>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</si>
  <si>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</si>
  <si>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</si>
  <si>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</si>
  <si>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</si>
  <si>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</si>
  <si>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</si>
  <si>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</si>
  <si>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</si>
  <si>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</si>
  <si>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</si>
  <si>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</si>
  <si>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</si>
  <si>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</si>
  <si>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</si>
  <si>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</si>
  <si>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</si>
  <si>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</si>
  <si>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</si>
  <si>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</si>
  <si>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</si>
  <si>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</si>
  <si>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</si>
  <si>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</si>
  <si>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</si>
  <si>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</si>
  <si>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</si>
  <si>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</si>
  <si>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</si>
  <si>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</si>
  <si>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</si>
  <si>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</si>
  <si>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</si>
  <si>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</si>
  <si>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</si>
  <si>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</si>
  <si>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</si>
  <si>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</si>
  <si>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</si>
  <si>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</si>
  <si>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</si>
  <si>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</si>
  <si>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</si>
  <si>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</si>
  <si>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</si>
  <si>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</si>
  <si>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</si>
  <si>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</si>
  <si>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</si>
  <si>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</si>
  <si>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</si>
  <si>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</si>
  <si>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</si>
  <si>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</si>
  <si>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</si>
  <si>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</si>
  <si>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</si>
  <si>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</si>
  <si>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</si>
  <si>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</si>
  <si>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</si>
  <si>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</si>
  <si>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</si>
  <si>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</si>
  <si>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</si>
  <si>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</si>
  <si>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</si>
  <si>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</si>
  <si>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</si>
  <si>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</si>
  <si>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</si>
  <si>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</si>
  <si>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</si>
  <si>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</si>
  <si>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</si>
  <si>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</si>
  <si>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</si>
  <si>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</si>
  <si>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</si>
  <si>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</si>
  <si>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</si>
  <si>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</si>
  <si>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</si>
  <si>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</si>
  <si>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</si>
  <si>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</si>
  <si>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</si>
  <si>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</si>
  <si>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</si>
  <si>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</si>
  <si>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</si>
  <si>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</si>
  <si>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</si>
  <si>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</si>
  <si>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</si>
  <si>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</si>
  <si>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</si>
  <si>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</si>
  <si>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</si>
  <si>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</si>
  <si>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</si>
  <si>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</si>
  <si>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</si>
  <si>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</si>
  <si>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</si>
  <si>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</si>
  <si>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</si>
  <si>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</si>
  <si>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</si>
  <si>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</si>
  <si>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</si>
  <si>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</si>
  <si>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</si>
  <si>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</si>
  <si>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</si>
  <si>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</si>
  <si>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</si>
  <si>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</si>
  <si>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</si>
  <si>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</si>
  <si>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</si>
  <si>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</si>
  <si>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</si>
  <si>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</si>
  <si>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</si>
  <si>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</si>
  <si>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</si>
  <si>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</si>
  <si>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</si>
  <si>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</si>
  <si>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</si>
  <si>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</si>
  <si>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</si>
  <si>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</si>
  <si>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</si>
  <si>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</si>
  <si>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</si>
  <si>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</si>
  <si>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</si>
  <si>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</si>
  <si>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</si>
  <si>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</si>
  <si>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</si>
  <si>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</si>
  <si>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</si>
  <si>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</si>
  <si>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</si>
  <si>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</si>
  <si>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</si>
  <si>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</si>
  <si>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</si>
  <si>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</si>
  <si>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</si>
  <si>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</si>
  <si>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</si>
  <si>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</si>
  <si>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</si>
  <si>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</si>
  <si>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</si>
  <si>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</si>
  <si>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</si>
  <si>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</si>
  <si>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</si>
  <si>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</si>
  <si>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</si>
  <si>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</si>
  <si>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</si>
  <si>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</si>
  <si>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</si>
  <si>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</si>
  <si>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</si>
  <si>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</si>
  <si>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</si>
  <si>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</si>
  <si>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</si>
  <si>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</si>
  <si>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</si>
  <si>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</si>
  <si>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</si>
  <si>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</si>
  <si>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</si>
  <si>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</si>
  <si>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</si>
  <si>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</si>
  <si>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</si>
  <si>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</si>
  <si>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</si>
  <si>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</si>
  <si>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</si>
  <si>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</si>
  <si>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</si>
  <si>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</si>
  <si>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</si>
  <si>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</si>
  <si>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</si>
  <si>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</si>
  <si>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</si>
  <si>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</si>
  <si>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</si>
  <si>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</si>
  <si>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</si>
  <si>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</si>
  <si>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</si>
  <si>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</si>
  <si>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</si>
  <si>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</si>
  <si>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</si>
  <si>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</si>
  <si>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</si>
  <si>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</si>
  <si>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</si>
  <si>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</si>
  <si>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</si>
  <si>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</si>
  <si>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</si>
  <si>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</si>
  <si>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</si>
  <si>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</si>
  <si>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</si>
  <si>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</si>
  <si>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</si>
  <si>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</si>
  <si>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</si>
  <si>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</si>
  <si>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</si>
  <si>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</si>
  <si>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</si>
  <si>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</si>
  <si>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</si>
  <si>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</si>
  <si>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</si>
  <si>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</si>
  <si>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</si>
  <si>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</si>
  <si>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</si>
  <si>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</si>
  <si>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</si>
  <si>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</si>
  <si>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</si>
  <si>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</si>
  <si>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</si>
  <si>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</si>
  <si>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</si>
  <si>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</si>
  <si>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</si>
  <si>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</si>
  <si>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</si>
  <si>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</si>
  <si>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</si>
  <si>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</si>
  <si>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</si>
  <si>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</si>
  <si>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</si>
  <si>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</si>
  <si>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</si>
  <si>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</si>
  <si>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</si>
  <si>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</si>
  <si>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</si>
  <si>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</si>
  <si>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</si>
  <si>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</si>
  <si>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</si>
  <si>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</si>
  <si>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</si>
  <si>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</si>
  <si>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</si>
  <si>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</si>
  <si>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</si>
  <si>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</si>
  <si>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</si>
  <si>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</si>
  <si>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</si>
  <si>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</si>
  <si>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</si>
  <si>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</si>
  <si>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</si>
  <si>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</si>
  <si>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</si>
  <si>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</si>
  <si>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</si>
  <si>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</si>
  <si>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</si>
  <si>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</si>
  <si>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</si>
  <si>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</si>
  <si>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</si>
  <si>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</si>
  <si>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</si>
  <si>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</si>
  <si>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</si>
  <si>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</si>
  <si>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</si>
  <si>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</si>
  <si>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</si>
  <si>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</si>
  <si>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</si>
  <si>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</si>
  <si>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</si>
  <si>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</si>
  <si>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</si>
  <si>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</si>
  <si>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</si>
  <si>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</si>
  <si>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</si>
  <si>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</si>
  <si>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</si>
  <si>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</si>
  <si>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</si>
  <si>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</si>
  <si>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</si>
  <si>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</si>
  <si>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</si>
  <si>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</si>
  <si>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</si>
  <si>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</si>
  <si>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</si>
  <si>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</si>
  <si>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</si>
  <si>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</si>
  <si>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</si>
  <si>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</si>
  <si>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</si>
  <si>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</si>
  <si>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</si>
  <si>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</si>
  <si>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</si>
  <si>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</si>
  <si>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</si>
  <si>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</si>
  <si>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</si>
  <si>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</si>
  <si>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</si>
  <si>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</si>
  <si>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</si>
  <si>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</si>
  <si>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</si>
  <si>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</si>
  <si>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</si>
  <si>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</si>
  <si>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</si>
  <si>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</si>
  <si>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</si>
  <si>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</si>
  <si>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</si>
  <si>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</si>
  <si>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</si>
  <si>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</si>
  <si>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</si>
  <si>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</si>
  <si>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</si>
  <si>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</si>
  <si>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</si>
  <si>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</si>
  <si>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</si>
  <si>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</si>
  <si>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</si>
  <si>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</si>
  <si>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</si>
  <si>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</si>
  <si>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</si>
  <si>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</si>
  <si>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</si>
  <si>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</si>
  <si>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</si>
  <si>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</si>
  <si>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</si>
  <si>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</si>
  <si>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</si>
  <si>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</si>
  <si>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</si>
  <si>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</si>
  <si>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</si>
  <si>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</si>
  <si>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</si>
  <si>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</si>
  <si>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</si>
  <si>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</si>
  <si>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</si>
  <si>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</si>
  <si>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</si>
  <si>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</si>
  <si>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</si>
  <si>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</si>
  <si>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</si>
  <si>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</si>
  <si>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</si>
  <si>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</si>
  <si>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</si>
  <si>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</si>
  <si>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</si>
  <si>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</si>
  <si>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</si>
  <si>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</si>
  <si>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</si>
  <si>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</si>
  <si>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</si>
  <si>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</si>
  <si>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</si>
  <si>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</si>
  <si>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</si>
  <si>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</si>
  <si>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</si>
  <si>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</si>
  <si>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</si>
  <si>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</si>
  <si>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</si>
  <si>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</si>
  <si>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</si>
  <si>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</si>
  <si>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</si>
  <si>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</si>
  <si>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</si>
  <si>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</si>
  <si>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</si>
  <si>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</si>
  <si>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</si>
  <si>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</si>
  <si>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</si>
  <si>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</si>
  <si>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</si>
  <si>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</si>
  <si>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</si>
  <si>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</si>
  <si>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</si>
  <si>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</si>
  <si>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</si>
  <si>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</si>
  <si>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</si>
  <si>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</si>
  <si>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</si>
  <si>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</si>
  <si>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</si>
  <si>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</si>
  <si>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</si>
  <si>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</si>
  <si>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</si>
  <si>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</si>
  <si>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</si>
  <si>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</si>
  <si>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</si>
  <si>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</si>
  <si>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</si>
  <si>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</si>
  <si>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</si>
  <si>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</si>
  <si>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</si>
  <si>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</si>
  <si>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</si>
  <si>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</si>
  <si>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</si>
  <si>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</si>
  <si>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</si>
  <si>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</si>
  <si>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</si>
  <si>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</si>
  <si>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</si>
  <si>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</si>
  <si>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</si>
  <si>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</si>
  <si>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</si>
  <si>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</si>
  <si>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</si>
  <si>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</si>
  <si>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</si>
  <si>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</si>
  <si>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</si>
  <si>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</si>
  <si>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</si>
  <si>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</si>
  <si>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</si>
  <si>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</si>
  <si>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</si>
  <si>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</si>
  <si>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</si>
  <si>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</si>
  <si>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</si>
  <si>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</si>
  <si>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</si>
  <si>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</si>
  <si>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</si>
  <si>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</si>
  <si>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</si>
  <si>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</si>
  <si>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</si>
  <si>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</si>
  <si>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</si>
  <si>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</si>
  <si>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</si>
  <si>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</si>
  <si>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</si>
  <si>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</si>
  <si>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</si>
  <si>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</si>
  <si>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</si>
  <si>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</si>
  <si>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</si>
  <si>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</si>
  <si>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</si>
  <si>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</si>
  <si>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</si>
  <si>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</si>
  <si>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</si>
  <si>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</si>
  <si>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</si>
  <si>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</si>
  <si>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</si>
  <si>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</si>
  <si>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</si>
  <si>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</si>
  <si>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</si>
  <si>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</si>
  <si>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</si>
  <si>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</si>
  <si>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</si>
  <si>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</si>
  <si>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</si>
  <si>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</si>
  <si>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</si>
  <si>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</si>
  <si>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</si>
  <si>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</si>
  <si>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</si>
  <si>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</si>
  <si>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</si>
  <si>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</si>
  <si>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</si>
  <si>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</si>
  <si>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</si>
  <si>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</si>
  <si>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</si>
  <si>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</si>
  <si>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</si>
  <si>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</si>
  <si>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</si>
  <si>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</si>
  <si>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</si>
  <si>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</si>
  <si>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</si>
  <si>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</si>
  <si>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</si>
  <si>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</si>
  <si>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</si>
  <si>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</si>
  <si>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</si>
  <si>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</si>
  <si>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</si>
  <si>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</si>
  <si>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</si>
  <si>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</si>
  <si>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</si>
  <si>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</si>
  <si>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</si>
  <si>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</si>
  <si>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</si>
  <si>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</si>
  <si>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</si>
  <si>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</si>
  <si>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</si>
  <si>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</si>
  <si>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</si>
  <si>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</si>
  <si>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</si>
  <si>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</si>
  <si>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</si>
  <si>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</si>
  <si>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</si>
  <si>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</si>
  <si>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</si>
  <si>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</si>
  <si>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</si>
  <si>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</si>
  <si>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</si>
  <si>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</si>
  <si>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</si>
  <si>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</si>
  <si>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</si>
  <si>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</si>
  <si>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</si>
  <si>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</si>
  <si>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</si>
  <si>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</si>
  <si>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</si>
  <si>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</si>
  <si>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</si>
  <si>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</si>
  <si>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</si>
  <si>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</si>
  <si>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</si>
  <si>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</si>
  <si>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</si>
  <si>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</si>
  <si>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</si>
  <si>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</si>
  <si>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</si>
  <si>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</si>
  <si>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</si>
  <si>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</si>
  <si>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</si>
  <si>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</si>
  <si>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</si>
  <si>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</si>
  <si>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</si>
  <si>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</si>
  <si>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</si>
  <si>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</si>
  <si>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</si>
  <si>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</si>
  <si>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</si>
  <si>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</si>
  <si>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</si>
  <si>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</si>
  <si>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</si>
  <si>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</si>
  <si>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</si>
  <si>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</si>
  <si>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</si>
  <si>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</si>
  <si>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</si>
  <si>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</si>
  <si>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</si>
  <si>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</si>
  <si>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</si>
  <si>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</si>
  <si>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</si>
  <si>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</si>
  <si>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</si>
  <si>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</si>
  <si>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</si>
  <si>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</si>
  <si>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</si>
  <si>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</si>
  <si>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</si>
  <si>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</si>
  <si>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</si>
  <si>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</si>
  <si>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</si>
  <si>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</si>
  <si>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</si>
  <si>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</si>
  <si>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</si>
  <si>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</si>
  <si>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</si>
  <si>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</si>
  <si>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</si>
  <si>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</si>
  <si>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</si>
  <si>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</si>
  <si>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</si>
  <si>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</si>
  <si>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</si>
  <si>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</si>
  <si>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</si>
  <si>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</si>
  <si>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</si>
  <si>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</si>
  <si>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</si>
  <si>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</si>
  <si>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</si>
  <si>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</si>
  <si>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</si>
  <si>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</si>
  <si>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</si>
  <si>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</si>
  <si>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</si>
  <si>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</si>
  <si>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</si>
  <si>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</si>
  <si>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</si>
  <si>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</si>
  <si>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</si>
  <si>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</si>
  <si>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</si>
  <si>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</si>
  <si>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</si>
  <si>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</si>
  <si>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</si>
  <si>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</si>
  <si>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</si>
  <si>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</si>
  <si>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</si>
  <si>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</si>
  <si>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</si>
  <si>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</si>
  <si>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</si>
  <si>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</si>
  <si>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</si>
  <si>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</si>
  <si>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</si>
  <si>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</si>
  <si>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</si>
  <si>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</si>
  <si>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</si>
  <si>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</si>
  <si>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</si>
  <si>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</si>
  <si>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</si>
  <si>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</si>
  <si>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</si>
  <si>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</si>
  <si>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</si>
  <si>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</si>
  <si>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</si>
  <si>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</si>
  <si>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</si>
  <si>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</si>
  <si>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</si>
  <si>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</si>
  <si>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</si>
  <si>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</si>
  <si>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</si>
  <si>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</si>
  <si>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</si>
  <si>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</si>
  <si>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</si>
  <si>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</si>
  <si>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</si>
  <si>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</si>
  <si>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</si>
  <si>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</si>
  <si>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</si>
  <si>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</si>
  <si>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</si>
  <si>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</si>
  <si>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</si>
  <si>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</si>
  <si>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</si>
  <si>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</si>
  <si>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</si>
  <si>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</si>
  <si>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</si>
  <si>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</si>
  <si>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</si>
  <si>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</si>
  <si>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</si>
  <si>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</si>
  <si>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</si>
  <si>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</si>
  <si>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</si>
  <si>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</si>
  <si>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</si>
  <si>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</si>
  <si>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</si>
  <si>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</si>
  <si>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</si>
  <si>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</si>
  <si>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</si>
  <si>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</si>
  <si>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</si>
  <si>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</si>
  <si>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</si>
  <si>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</si>
  <si>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</si>
  <si>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</si>
  <si>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</si>
  <si>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</si>
  <si>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</si>
  <si>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</si>
  <si>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</si>
  <si>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</si>
  <si>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</si>
  <si>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</si>
  <si>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</si>
  <si>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</si>
  <si>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</si>
  <si>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</si>
  <si>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</si>
  <si>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</si>
  <si>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</si>
  <si>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</si>
  <si>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</si>
  <si>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</si>
  <si>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</si>
  <si>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</si>
  <si>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</si>
  <si>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</si>
  <si>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</si>
  <si>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</si>
  <si>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</si>
  <si>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</si>
  <si>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</si>
  <si>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</si>
  <si>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</si>
  <si>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</si>
  <si>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</si>
  <si>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</si>
  <si>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</si>
  <si>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</si>
  <si>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</si>
  <si>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</si>
  <si>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</si>
  <si>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</si>
  <si>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</si>
  <si>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</si>
  <si>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</si>
  <si>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</si>
  <si>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</si>
  <si>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</si>
  <si>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</si>
  <si>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</si>
  <si>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</si>
  <si>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</si>
  <si>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</si>
  <si>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</si>
  <si>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</si>
  <si>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</si>
  <si>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</si>
  <si>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</si>
  <si>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</si>
  <si>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</si>
  <si>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</si>
  <si>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</si>
  <si>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</si>
  <si>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</si>
  <si>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</si>
  <si>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</si>
  <si>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</si>
  <si>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</si>
  <si>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</si>
  <si>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</si>
  <si>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</si>
  <si>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</si>
  <si>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</si>
  <si>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</si>
  <si>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</si>
  <si>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</si>
  <si>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</si>
  <si>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</si>
  <si>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</si>
  <si>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</si>
  <si>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</si>
  <si>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</si>
  <si>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</si>
  <si>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</si>
  <si>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</si>
  <si>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</si>
  <si>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</si>
  <si>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</si>
  <si>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</si>
  <si>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</si>
  <si>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</si>
  <si>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</si>
  <si>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</si>
  <si>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</si>
  <si>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</si>
  <si>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</si>
  <si>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</si>
  <si>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</si>
  <si>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</si>
  <si>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</si>
  <si>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</si>
  <si>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</si>
  <si>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</si>
  <si>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</si>
  <si>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</si>
  <si>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</si>
  <si>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</si>
  <si>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</si>
  <si>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</si>
  <si>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</si>
  <si>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</si>
  <si>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</si>
  <si>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</si>
  <si>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</si>
  <si>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</si>
  <si>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</si>
  <si>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</si>
  <si>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</si>
  <si>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</si>
  <si>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</si>
  <si>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</si>
  <si>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</si>
  <si>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</si>
  <si>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</si>
  <si>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</si>
  <si>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</si>
  <si>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</si>
  <si>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</si>
  <si>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</si>
  <si>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</si>
  <si>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</si>
  <si>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</si>
  <si>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</si>
  <si>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</si>
  <si>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</si>
  <si>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</si>
  <si>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</si>
  <si>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</si>
  <si>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</si>
  <si>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</si>
  <si>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</si>
  <si>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</si>
  <si>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</si>
  <si>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</si>
  <si>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</si>
  <si>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</si>
  <si>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</si>
  <si>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</si>
  <si>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</si>
  <si>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</si>
  <si>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</si>
  <si>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</si>
  <si>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</si>
  <si>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</si>
  <si>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</si>
  <si>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</si>
  <si>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</si>
  <si>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</si>
  <si>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</si>
  <si>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</si>
  <si>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</si>
  <si>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</si>
  <si>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</si>
  <si>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</si>
  <si>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</si>
  <si>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</si>
  <si>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</si>
  <si>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</si>
  <si>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</si>
  <si>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</si>
  <si>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</si>
  <si>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</si>
  <si>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</si>
  <si>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</si>
  <si>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</si>
  <si>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</si>
  <si>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</si>
  <si>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</si>
  <si>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</si>
  <si>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</si>
  <si>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</si>
  <si>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</si>
  <si>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</si>
  <si>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</si>
  <si>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</si>
  <si>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</si>
  <si>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</si>
  <si>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</si>
  <si>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</si>
  <si>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</si>
  <si>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</si>
  <si>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</si>
  <si>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</si>
  <si>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</si>
  <si>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</si>
  <si>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</si>
  <si>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</si>
  <si>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</si>
  <si>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</si>
  <si>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</si>
  <si>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</si>
  <si>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</si>
  <si>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</si>
  <si>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</si>
  <si>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</si>
  <si>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</si>
  <si>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</si>
  <si>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</si>
  <si>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</si>
  <si>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</si>
  <si>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</si>
  <si>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</si>
  <si>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</si>
  <si>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</si>
  <si>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</si>
  <si>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</si>
  <si>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</si>
  <si>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</si>
  <si>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</si>
  <si>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</si>
  <si>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</si>
  <si>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</si>
  <si>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</si>
  <si>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</si>
  <si>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</si>
  <si>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</si>
  <si>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</si>
  <si>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</si>
  <si>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</si>
  <si>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</si>
  <si>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</si>
  <si>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</si>
  <si>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</si>
  <si>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</si>
  <si>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</si>
  <si>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</si>
  <si>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</si>
  <si>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</si>
  <si>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</si>
  <si>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</si>
  <si>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</si>
  <si>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</si>
  <si>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</si>
  <si>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</si>
  <si>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</si>
  <si>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</si>
  <si>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</si>
  <si>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</si>
  <si>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</si>
  <si>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</si>
  <si>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</si>
  <si>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</si>
  <si>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</si>
  <si>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</si>
  <si>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</si>
  <si>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</si>
  <si>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</si>
  <si>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</si>
  <si>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</si>
  <si>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</si>
  <si>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</si>
  <si>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</si>
  <si>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</si>
  <si>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</si>
  <si>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</si>
  <si>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</si>
  <si>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</si>
  <si>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</si>
  <si>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</si>
  <si>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</si>
  <si>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</si>
  <si>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</si>
  <si>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</si>
  <si>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</si>
  <si>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</si>
  <si>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</si>
  <si>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</si>
  <si>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</si>
  <si>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</si>
  <si>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</si>
  <si>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</si>
  <si>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</si>
  <si>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</si>
  <si>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</si>
  <si>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</si>
  <si>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</si>
  <si>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</si>
  <si>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</si>
  <si>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</si>
  <si>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</si>
  <si>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</si>
  <si>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</si>
  <si>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</si>
  <si>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</si>
  <si>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</si>
  <si>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</si>
  <si>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</si>
  <si>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</si>
  <si>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</si>
  <si>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</si>
  <si>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</si>
  <si>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</si>
  <si>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</si>
  <si>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</si>
  <si>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</si>
  <si>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</si>
  <si>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</si>
  <si>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</si>
  <si>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</si>
  <si>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</si>
  <si>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</si>
  <si>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</si>
  <si>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</si>
  <si>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</si>
  <si>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</si>
  <si>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</si>
  <si>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</si>
  <si>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</si>
  <si>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</si>
  <si>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</si>
  <si>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</si>
  <si>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</si>
  <si>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</si>
  <si>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</si>
  <si>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</si>
  <si>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</si>
  <si>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</si>
  <si>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</si>
  <si>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</si>
  <si>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</si>
  <si>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</si>
  <si>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</si>
  <si>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</si>
  <si>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</si>
  <si>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</si>
  <si>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</si>
  <si>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</si>
  <si>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</si>
  <si>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</si>
  <si>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</si>
  <si>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</si>
  <si>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</si>
  <si>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</si>
  <si>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</si>
  <si>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</si>
  <si>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</si>
  <si>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</si>
  <si>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</si>
  <si>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</si>
  <si>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</si>
  <si>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</si>
  <si>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</si>
  <si>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</si>
  <si>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</si>
  <si>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</si>
  <si>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</si>
  <si>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</si>
  <si>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</si>
  <si>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</si>
  <si>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</si>
  <si>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</si>
  <si>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</si>
  <si>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</si>
  <si>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</si>
  <si>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</si>
  <si>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</si>
  <si>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</si>
  <si>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</si>
  <si>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</si>
  <si>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</si>
  <si>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</si>
  <si>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</si>
  <si>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</si>
  <si>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</si>
  <si>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</si>
  <si>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</si>
  <si>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</si>
  <si>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</si>
  <si>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</si>
  <si>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</si>
  <si>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</si>
  <si>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</si>
  <si>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</si>
  <si>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</si>
  <si>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</si>
  <si>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</si>
  <si>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</si>
  <si>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</si>
  <si>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</si>
  <si>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</si>
  <si>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</si>
  <si>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</si>
  <si>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</si>
  <si>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</si>
  <si>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</si>
  <si>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</si>
  <si>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</si>
  <si>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</si>
  <si>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</si>
  <si>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</si>
  <si>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</si>
  <si>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</si>
  <si>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</si>
  <si>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</si>
  <si>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</si>
  <si>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</si>
  <si>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</si>
  <si>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</si>
  <si>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</si>
  <si>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</si>
  <si>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</si>
  <si>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</si>
  <si>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</si>
  <si>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</si>
  <si>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</si>
  <si>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</si>
  <si>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</si>
  <si>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</si>
  <si>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</si>
  <si>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</si>
  <si>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</si>
  <si>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</si>
  <si>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</si>
  <si>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</si>
  <si>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</si>
  <si>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</si>
  <si>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</si>
  <si>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</si>
  <si>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</si>
  <si>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</si>
  <si>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</si>
  <si>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</si>
  <si>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</si>
  <si>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</si>
  <si>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</si>
  <si>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</si>
  <si>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</si>
  <si>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</si>
  <si>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</si>
  <si>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</si>
  <si>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</si>
  <si>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</si>
  <si>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</si>
  <si>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</si>
  <si>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</si>
  <si>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</si>
  <si>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</si>
  <si>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</si>
  <si>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</si>
  <si>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</si>
  <si>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</si>
  <si>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</si>
  <si>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</si>
  <si>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</si>
  <si>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</si>
  <si>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</si>
  <si>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</si>
  <si>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</si>
  <si>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</si>
  <si>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</si>
  <si>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</si>
  <si>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</si>
  <si>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</si>
  <si>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</si>
  <si>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</si>
  <si>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</si>
  <si>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</si>
  <si>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</si>
  <si>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</si>
  <si>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</si>
  <si>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</si>
  <si>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</si>
  <si>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</si>
  <si>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</si>
  <si>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</si>
  <si>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</si>
  <si>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</si>
  <si>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</si>
  <si>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</si>
  <si>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</si>
  <si>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</si>
  <si>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</si>
  <si>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</si>
  <si>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</si>
  <si>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</si>
  <si>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</si>
  <si>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</si>
  <si>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</si>
  <si>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</si>
  <si>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</si>
  <si>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</si>
  <si>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</si>
  <si>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</si>
  <si>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</si>
  <si>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</si>
  <si>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</si>
  <si>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</si>
  <si>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</si>
  <si>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</si>
  <si>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</si>
  <si>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</si>
  <si>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</si>
  <si>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</si>
  <si>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</si>
  <si>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</si>
  <si>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</si>
  <si>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</si>
  <si>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</si>
  <si>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</si>
  <si>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</si>
  <si>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</si>
  <si>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</si>
  <si>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</si>
  <si>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</si>
  <si>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</si>
  <si>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</si>
  <si>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</si>
  <si>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</si>
  <si>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</si>
  <si>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</si>
  <si>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</si>
  <si>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</si>
  <si>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</si>
  <si>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</si>
  <si>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</si>
  <si>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</si>
  <si>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</si>
  <si>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</si>
  <si>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</si>
  <si>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</si>
  <si>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</si>
  <si>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</si>
  <si>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</si>
  <si>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</si>
  <si>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</si>
  <si>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</si>
  <si>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</si>
  <si>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</si>
  <si>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</si>
  <si>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</si>
  <si>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</si>
  <si>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</si>
  <si>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</si>
  <si>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</si>
  <si>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</si>
  <si>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</si>
  <si>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</si>
  <si>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</si>
  <si>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</si>
  <si>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</si>
  <si>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</si>
  <si>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</si>
  <si>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</si>
  <si>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</si>
  <si>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</si>
  <si>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</si>
  <si>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</si>
  <si>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</si>
  <si>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</si>
  <si>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</si>
  <si>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</si>
  <si>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</si>
  <si>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</si>
  <si>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</si>
  <si>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</si>
  <si>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</si>
  <si>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</si>
  <si>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</si>
  <si>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</si>
  <si>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</si>
  <si>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</si>
  <si>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</si>
  <si>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</si>
  <si>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</si>
  <si>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</si>
  <si>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</si>
  <si>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</si>
  <si>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</si>
  <si>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</si>
  <si>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</si>
  <si>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</si>
  <si>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</si>
  <si>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</si>
  <si>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</si>
  <si>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</si>
  <si>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</si>
  <si>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</si>
  <si>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</si>
  <si>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</si>
  <si>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</si>
  <si>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</si>
  <si>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</si>
  <si>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</si>
  <si>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</si>
  <si>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</si>
  <si>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</si>
  <si>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</si>
  <si>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</si>
  <si>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</si>
  <si>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</si>
  <si>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</si>
  <si>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</si>
  <si>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</si>
  <si>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</si>
  <si>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</si>
  <si>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</si>
  <si>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</si>
  <si>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</si>
  <si>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</si>
  <si>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</si>
  <si>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</si>
  <si>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</si>
  <si>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</si>
  <si>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</si>
  <si>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</si>
  <si>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</si>
  <si>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</si>
  <si>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</si>
  <si>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</si>
  <si>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</si>
  <si>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</si>
  <si>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</si>
  <si>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</si>
  <si>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</si>
  <si>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</si>
  <si>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</si>
  <si>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</si>
  <si>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</si>
  <si>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</si>
  <si>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</si>
  <si>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</si>
  <si>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</si>
  <si>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</si>
  <si>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</si>
  <si>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</si>
  <si>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</si>
  <si>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</si>
  <si>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</si>
  <si>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</si>
  <si>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</si>
  <si>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</si>
  <si>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</si>
  <si>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</si>
  <si>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</si>
  <si>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</si>
  <si>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</si>
  <si>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</si>
  <si>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</si>
  <si>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</si>
  <si>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</si>
  <si>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</si>
  <si>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</si>
  <si>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</si>
  <si>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</si>
  <si>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</si>
  <si>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</si>
  <si>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</si>
  <si>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</si>
  <si>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</si>
  <si>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</si>
  <si>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</si>
  <si>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</si>
  <si>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</si>
  <si>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</si>
  <si>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</si>
  <si>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</si>
  <si>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</si>
  <si>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</si>
  <si>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</si>
  <si>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</si>
  <si>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</si>
  <si>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</si>
  <si>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</si>
  <si>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</si>
  <si>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</si>
  <si>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</si>
  <si>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</si>
  <si>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</si>
  <si>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</si>
  <si>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</si>
  <si>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</si>
  <si>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</si>
  <si>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</si>
  <si>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</si>
  <si>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</si>
  <si>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</si>
  <si>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</si>
  <si>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</si>
  <si>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</si>
  <si>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</si>
  <si>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</si>
  <si>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</si>
  <si>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</si>
  <si>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</si>
  <si>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</si>
  <si>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</si>
  <si>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</si>
  <si>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</si>
  <si>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</si>
  <si>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</si>
  <si>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</si>
  <si>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</si>
  <si>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</si>
  <si>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</si>
  <si>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</si>
  <si>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</si>
  <si>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</si>
  <si>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</si>
  <si>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</si>
  <si>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</si>
  <si>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</si>
  <si>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</si>
  <si>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</si>
  <si>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</si>
  <si>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</si>
  <si>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</si>
  <si>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</si>
  <si>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</si>
  <si>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</si>
  <si>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</si>
  <si>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</si>
  <si>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</si>
  <si>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</si>
  <si>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</si>
  <si>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</si>
  <si>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</si>
  <si>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</si>
  <si>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</si>
  <si>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</si>
  <si>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</si>
  <si>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</si>
  <si>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</si>
  <si>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</si>
  <si>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</si>
  <si>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</si>
  <si>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</si>
  <si>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</si>
  <si>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</si>
  <si>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</si>
  <si>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</si>
  <si>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</si>
  <si>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</si>
  <si>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</si>
  <si>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</si>
  <si>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</si>
  <si>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</si>
  <si>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</si>
  <si>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</si>
  <si>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</si>
  <si>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</si>
  <si>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</si>
  <si>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</si>
  <si>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</si>
  <si>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</si>
  <si>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</si>
  <si>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</si>
  <si>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</si>
  <si>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</si>
  <si>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</si>
  <si>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</si>
  <si>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</si>
  <si>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</si>
  <si>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</si>
  <si>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</si>
  <si>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</si>
  <si>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</si>
  <si>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</si>
  <si>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</si>
  <si>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</si>
  <si>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</si>
  <si>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</si>
  <si>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</si>
  <si>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</si>
  <si>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</si>
  <si>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</si>
  <si>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</si>
  <si>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</si>
  <si>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</si>
  <si>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</si>
  <si>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</si>
  <si>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</si>
  <si>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</si>
  <si>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</si>
  <si>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</si>
  <si>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</si>
  <si>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</si>
  <si>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</si>
  <si>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</si>
  <si>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</si>
  <si>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</si>
  <si>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</si>
  <si>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</si>
  <si>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</si>
  <si>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</si>
  <si>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</si>
  <si>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</si>
  <si>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</si>
  <si>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</si>
  <si>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</si>
  <si>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</si>
  <si>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</si>
  <si>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</si>
  <si>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</si>
  <si>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</si>
  <si>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</si>
  <si>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</si>
  <si>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</si>
  <si>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</si>
  <si>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</si>
  <si>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</si>
  <si>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</si>
  <si>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</si>
  <si>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</si>
  <si>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</si>
  <si>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</si>
  <si>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</si>
  <si>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</si>
  <si>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</si>
  <si>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</si>
  <si>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</si>
  <si>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</si>
  <si>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</si>
  <si>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</si>
  <si>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</si>
  <si>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</si>
  <si>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</si>
  <si>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</si>
  <si>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</si>
  <si>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</si>
  <si>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</si>
  <si>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</si>
  <si>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</si>
  <si>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</si>
  <si>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</si>
  <si>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</si>
  <si>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</si>
  <si>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</si>
  <si>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</si>
  <si>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</si>
  <si>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</si>
  <si>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</si>
  <si>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</si>
  <si>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</si>
  <si>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</si>
  <si>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</si>
  <si>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</si>
  <si>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</si>
  <si>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</si>
  <si>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</si>
  <si>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</si>
  <si>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</si>
  <si>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</si>
  <si>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</si>
  <si>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</si>
  <si>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</si>
  <si>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</si>
  <si>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</si>
  <si>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</si>
  <si>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</si>
  <si>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</si>
  <si>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</si>
  <si>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</si>
  <si>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</si>
  <si>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</si>
  <si>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</si>
  <si>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</si>
  <si>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</si>
  <si>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</si>
  <si>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</si>
  <si>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</si>
  <si>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</si>
  <si>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</si>
  <si>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</si>
  <si>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</si>
  <si>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</si>
  <si>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</si>
  <si>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</si>
  <si>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</si>
  <si>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</si>
  <si>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</si>
  <si>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</si>
  <si>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</si>
  <si>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</si>
  <si>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</si>
  <si>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</si>
  <si>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</si>
  <si>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</si>
  <si>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</si>
  <si>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</si>
  <si>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</si>
  <si>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</si>
  <si>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</si>
  <si>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</si>
  <si>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</si>
  <si>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</si>
  <si>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</si>
  <si>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</si>
  <si>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</si>
  <si>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</si>
  <si>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</si>
  <si>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</si>
  <si>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</si>
  <si>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</si>
  <si>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</si>
  <si>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</si>
  <si>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</si>
  <si>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</si>
  <si>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</si>
  <si>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</si>
  <si>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</si>
  <si>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</si>
  <si>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</si>
  <si>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</si>
  <si>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</si>
  <si>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</si>
  <si>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</si>
  <si>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</si>
  <si>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</si>
  <si>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</si>
  <si>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</si>
  <si>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</si>
  <si>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</si>
  <si>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</si>
  <si>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</si>
  <si>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</si>
  <si>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</si>
  <si>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</si>
  <si>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</si>
  <si>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</si>
  <si>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</si>
  <si>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</si>
  <si>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</si>
  <si>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</si>
  <si>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</si>
  <si>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</si>
  <si>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</si>
  <si>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</si>
  <si>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</si>
  <si>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</si>
  <si>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</si>
  <si>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</si>
  <si>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</si>
  <si>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</si>
  <si>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</si>
  <si>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</si>
  <si>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</si>
  <si>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</si>
  <si>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</si>
  <si>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</si>
  <si>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</si>
  <si>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</si>
  <si>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</si>
  <si>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</si>
  <si>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</si>
  <si>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</si>
  <si>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</si>
  <si>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</si>
  <si>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</si>
  <si>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</si>
  <si>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</si>
  <si>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</si>
  <si>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</si>
  <si>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</si>
  <si>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</si>
  <si>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</si>
  <si>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</si>
  <si>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</si>
  <si>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</si>
  <si>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</si>
  <si>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</si>
  <si>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</si>
  <si>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</si>
  <si>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</si>
  <si>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</si>
  <si>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</si>
  <si>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</si>
  <si>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</si>
  <si>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</si>
  <si>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</si>
  <si>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</si>
  <si>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</si>
  <si>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</si>
  <si>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</si>
  <si>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</si>
  <si>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</si>
  <si>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</si>
  <si>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</si>
  <si>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</si>
  <si>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</si>
  <si>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</si>
  <si>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</si>
  <si>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</si>
  <si>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</si>
  <si>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</si>
  <si>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</si>
  <si>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</si>
  <si>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</si>
  <si>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</si>
  <si>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</si>
  <si>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</si>
  <si>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</si>
  <si>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</si>
  <si>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</si>
  <si>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</si>
  <si>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</si>
  <si>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</si>
  <si>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</si>
  <si>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</si>
  <si>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</si>
  <si>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</si>
  <si>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</si>
  <si>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</si>
  <si>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</si>
  <si>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</si>
  <si>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</si>
  <si>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</si>
  <si>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</si>
  <si>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</si>
  <si>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</si>
  <si>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</si>
  <si>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</si>
  <si>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</si>
  <si>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</si>
  <si>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</si>
  <si>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</si>
  <si>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</si>
  <si>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</si>
  <si>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</si>
  <si>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</si>
  <si>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</si>
  <si>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</si>
  <si>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</si>
  <si>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</si>
  <si>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</si>
  <si>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</si>
  <si>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</si>
  <si>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</si>
  <si>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</si>
  <si>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</si>
  <si>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</si>
  <si>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</si>
  <si>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</si>
  <si>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</si>
  <si>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</si>
  <si>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</si>
  <si>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</si>
  <si>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</si>
  <si>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</si>
  <si>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</si>
  <si>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</si>
  <si>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</si>
  <si>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</si>
  <si>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</si>
  <si>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</si>
  <si>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</si>
  <si>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</si>
  <si>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</si>
  <si>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</si>
  <si>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</si>
  <si>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</si>
  <si>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</si>
  <si>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</si>
  <si>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</si>
  <si>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</si>
  <si>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</si>
  <si>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</si>
  <si>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</si>
  <si>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</si>
  <si>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</si>
  <si>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</si>
  <si>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</si>
  <si>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</si>
  <si>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</si>
  <si>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</si>
  <si>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</si>
  <si>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</si>
  <si>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</si>
  <si>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</si>
  <si>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</si>
  <si>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</si>
  <si>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</si>
  <si>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</si>
  <si>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</si>
  <si>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</si>
  <si>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</si>
  <si>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</si>
  <si>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</si>
  <si>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</si>
  <si>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</si>
  <si>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</si>
  <si>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</si>
  <si>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</si>
  <si>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</si>
  <si>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</si>
  <si>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</si>
  <si>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</si>
  <si>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</si>
  <si>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</si>
  <si>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</si>
  <si>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</si>
  <si>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</si>
  <si>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</si>
  <si>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</si>
  <si>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</si>
  <si>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</si>
  <si>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</si>
  <si>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</si>
  <si>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</si>
  <si>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</si>
  <si>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</si>
  <si>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</si>
  <si>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</si>
  <si>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</si>
  <si>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</si>
  <si>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</si>
  <si>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</si>
  <si>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</si>
  <si>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</si>
  <si>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</si>
  <si>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</si>
  <si>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</si>
  <si>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</si>
  <si>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</si>
  <si>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</si>
  <si>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</si>
  <si>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</si>
  <si>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</si>
  <si>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</si>
  <si>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</si>
  <si>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</si>
  <si>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</si>
  <si>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</si>
  <si>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</si>
  <si>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</si>
  <si>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</si>
  <si>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</si>
  <si>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</si>
  <si>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</si>
  <si>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</si>
  <si>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</si>
  <si>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</si>
  <si>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</si>
  <si>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</si>
  <si>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</si>
  <si>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</si>
  <si>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</si>
  <si>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</si>
  <si>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</si>
  <si>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</si>
  <si>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</si>
  <si>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</si>
  <si>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</si>
  <si>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</si>
  <si>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</si>
  <si>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</si>
  <si>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</si>
  <si>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</si>
  <si>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</si>
  <si>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</si>
  <si>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</si>
  <si>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</si>
  <si>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</si>
  <si>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</si>
  <si>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</si>
  <si>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</si>
  <si>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</si>
  <si>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</si>
  <si>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</si>
  <si>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</si>
  <si>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</si>
  <si>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</si>
  <si>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</si>
  <si>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</si>
  <si>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</si>
  <si>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</si>
  <si>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</si>
  <si>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</si>
  <si>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</si>
  <si>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</si>
  <si>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</si>
  <si>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</si>
  <si>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</si>
  <si>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</si>
  <si>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</si>
  <si>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</si>
  <si>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</si>
  <si>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</si>
  <si>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</si>
  <si>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</si>
  <si>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</si>
  <si>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</si>
  <si>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</si>
  <si>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</si>
  <si>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</si>
  <si>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</si>
  <si>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</si>
  <si>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</si>
  <si>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</si>
  <si>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</si>
  <si>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</si>
  <si>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</si>
  <si>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</si>
  <si>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</si>
  <si>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</si>
  <si>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</si>
  <si>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</si>
  <si>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</si>
  <si>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</si>
  <si>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</si>
  <si>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</si>
  <si>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</si>
  <si>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</si>
  <si>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</si>
  <si>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</si>
  <si>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</si>
  <si>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</si>
  <si>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</si>
  <si>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</si>
  <si>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</si>
  <si>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</si>
  <si>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</si>
  <si>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</si>
  <si>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</si>
  <si>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</si>
  <si>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</si>
  <si>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</si>
  <si>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</si>
  <si>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</si>
  <si>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</si>
  <si>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</si>
  <si>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</si>
  <si>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</si>
  <si>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</si>
  <si>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</si>
  <si>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</si>
  <si>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</si>
  <si>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</si>
  <si>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</si>
  <si>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</si>
  <si>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</si>
  <si>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</si>
  <si>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</si>
  <si>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</si>
  <si>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</si>
  <si>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</si>
  <si>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</si>
  <si>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</si>
  <si>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</si>
  <si>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</si>
  <si>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</si>
  <si>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</si>
  <si>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</si>
  <si>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</si>
  <si>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</si>
  <si>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</si>
  <si>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</si>
  <si>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</si>
  <si>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</si>
  <si>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</si>
  <si>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</si>
  <si>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</si>
  <si>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</si>
  <si>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</si>
  <si>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</si>
  <si>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</si>
  <si>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</si>
  <si>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</si>
  <si>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</si>
  <si>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</si>
  <si>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</si>
  <si>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</si>
  <si>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</si>
  <si>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</si>
  <si>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</si>
  <si>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</si>
  <si>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</si>
  <si>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</si>
  <si>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</si>
  <si>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</si>
  <si>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</si>
  <si>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</si>
  <si>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</si>
  <si>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</si>
  <si>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</si>
  <si>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</si>
  <si>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</si>
  <si>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</si>
  <si>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</si>
  <si>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</si>
  <si>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</si>
  <si>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</si>
  <si>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</si>
  <si>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</si>
  <si>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</si>
  <si>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</si>
  <si>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</si>
  <si>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</si>
  <si>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</si>
  <si>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</si>
  <si>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</si>
  <si>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</si>
  <si>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</si>
  <si>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</si>
  <si>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</si>
  <si>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</si>
  <si>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</si>
  <si>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</si>
  <si>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</si>
  <si>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</si>
  <si>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</si>
  <si>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</si>
  <si>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</si>
  <si>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</si>
  <si>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</si>
  <si>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</si>
  <si>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</si>
  <si>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</si>
  <si>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</si>
  <si>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</si>
  <si>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</si>
  <si>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</si>
  <si>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</si>
  <si>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</si>
  <si>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</si>
  <si>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</si>
  <si>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</si>
  <si>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</si>
  <si>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</si>
  <si>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</si>
  <si>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</si>
  <si>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</si>
  <si>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</si>
  <si>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</si>
  <si>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</si>
  <si>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</si>
  <si>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</si>
  <si>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</si>
  <si>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</si>
  <si>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</si>
  <si>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</si>
  <si>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</si>
  <si>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</si>
  <si>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</si>
  <si>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</si>
  <si>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</si>
  <si>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</si>
  <si>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</si>
  <si>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</si>
  <si>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</si>
  <si>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</si>
  <si>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</si>
  <si>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</si>
  <si>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</si>
  <si>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</si>
  <si>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</si>
  <si>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</si>
  <si>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</si>
  <si>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</si>
  <si>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</si>
  <si>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</si>
  <si>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</si>
  <si>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</si>
  <si>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</si>
  <si>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</si>
  <si>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</si>
  <si>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</si>
  <si>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</si>
  <si>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</si>
  <si>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</si>
  <si>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</si>
  <si>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</si>
  <si>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</si>
  <si>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</si>
  <si>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</si>
  <si>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</si>
  <si>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</si>
  <si>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</si>
  <si>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</si>
  <si>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</si>
  <si>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</si>
  <si>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</si>
  <si>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</si>
  <si>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</si>
  <si>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</si>
  <si>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</si>
  <si>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</si>
  <si>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</si>
  <si>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</si>
  <si>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</si>
  <si>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</si>
  <si>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</si>
  <si>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</si>
  <si>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</si>
  <si>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</si>
  <si>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</si>
  <si>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</si>
  <si>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</si>
  <si>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</si>
  <si>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</si>
  <si>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</si>
  <si>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</si>
  <si>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</si>
  <si>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</si>
  <si>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</si>
  <si>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</si>
  <si>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</si>
  <si>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</si>
  <si>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</si>
  <si>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</si>
  <si>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</si>
  <si>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</si>
  <si>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</si>
  <si>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</si>
  <si>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</si>
  <si>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</si>
  <si>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</si>
  <si>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</si>
  <si>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</si>
  <si>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</si>
  <si>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</si>
  <si>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</si>
  <si>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</si>
  <si>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</si>
  <si>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</si>
  <si>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</si>
  <si>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</si>
  <si>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</si>
  <si>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</si>
  <si>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</si>
  <si>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</si>
  <si>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</si>
  <si>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</si>
  <si>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</si>
  <si>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</si>
  <si>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</si>
  <si>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</si>
  <si>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</si>
  <si>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</si>
  <si>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</si>
  <si>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</si>
  <si>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</si>
  <si>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</si>
  <si>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</si>
  <si>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</si>
  <si>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</si>
  <si>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</si>
  <si>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</si>
  <si>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</si>
  <si>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</si>
  <si>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</si>
  <si>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</si>
  <si>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</si>
  <si>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</si>
  <si>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</si>
  <si>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</si>
  <si>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</si>
  <si>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</si>
  <si>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</si>
  <si>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</si>
  <si>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</si>
  <si>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</si>
  <si>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</si>
  <si>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</si>
  <si>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</si>
  <si>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</si>
  <si>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</si>
  <si>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</si>
  <si>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</si>
  <si>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</si>
  <si>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</si>
  <si>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</si>
  <si>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</si>
  <si>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</si>
  <si>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</si>
  <si>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</si>
  <si>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</si>
  <si>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</si>
  <si>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</si>
  <si>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</si>
  <si>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</si>
  <si>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</si>
  <si>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</si>
  <si>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</si>
  <si>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</si>
  <si>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</si>
  <si>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</si>
  <si>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</si>
  <si>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</si>
  <si>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</si>
  <si>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</si>
  <si>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</si>
  <si>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</si>
  <si>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</si>
  <si>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</si>
  <si>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</si>
  <si>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</si>
  <si>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</si>
  <si>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</si>
  <si>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</si>
  <si>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</si>
  <si>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</si>
  <si>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</si>
  <si>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</si>
  <si>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</si>
  <si>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</si>
  <si>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</si>
  <si>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</si>
  <si>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</si>
  <si>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</si>
  <si>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</si>
  <si>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</si>
  <si>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</si>
  <si>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</si>
  <si>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</si>
  <si>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</si>
  <si>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</si>
  <si>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</si>
  <si>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</si>
  <si>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</si>
  <si>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</si>
  <si>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</si>
  <si>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</si>
  <si>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</si>
  <si>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</si>
  <si>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</si>
  <si>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</si>
  <si>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</si>
  <si>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</si>
  <si>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</si>
  <si>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</si>
  <si>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</si>
  <si>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</si>
  <si>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</si>
  <si>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</si>
  <si>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</si>
  <si>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</si>
  <si>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</si>
  <si>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</si>
  <si>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</si>
  <si>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</si>
  <si>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</si>
  <si>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</si>
  <si>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</si>
  <si>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</si>
  <si>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</si>
  <si>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</si>
  <si>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</si>
  <si>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</si>
  <si>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</si>
  <si>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</si>
  <si>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</si>
  <si>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</si>
  <si>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</si>
  <si>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</si>
  <si>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</si>
  <si>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</si>
  <si>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</si>
  <si>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</si>
  <si>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</si>
  <si>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</si>
  <si>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</si>
  <si>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</si>
  <si>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</si>
  <si>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</si>
  <si>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</si>
  <si>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</si>
  <si>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</si>
  <si>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</si>
  <si>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</si>
  <si>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</si>
  <si>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</si>
  <si>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</si>
  <si>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</si>
  <si>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</si>
  <si>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</si>
  <si>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</si>
  <si>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</si>
  <si>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</si>
  <si>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</si>
  <si>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</si>
  <si>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</si>
  <si>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</si>
  <si>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</si>
  <si>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</si>
  <si>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</si>
  <si>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</si>
  <si>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</si>
  <si>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</si>
  <si>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</si>
  <si>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</si>
  <si>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</si>
  <si>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</si>
  <si>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</si>
  <si>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</si>
  <si>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</si>
  <si>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</si>
  <si>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</si>
  <si>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</si>
  <si>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</si>
  <si>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</si>
  <si>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</si>
  <si>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</si>
  <si>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</si>
  <si>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</si>
  <si>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</si>
  <si>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</si>
  <si>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</si>
  <si>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</si>
  <si>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</si>
  <si>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</si>
  <si>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</si>
  <si>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</si>
  <si>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</si>
  <si>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</si>
  <si>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</si>
  <si>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</si>
  <si>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</si>
  <si>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</si>
  <si>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</si>
  <si>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</si>
  <si>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</si>
  <si>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</si>
  <si>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</si>
  <si>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</si>
  <si>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</si>
  <si>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</si>
  <si>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</si>
  <si>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</si>
  <si>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</si>
  <si>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</si>
  <si>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</si>
  <si>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</si>
  <si>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</si>
  <si>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</si>
  <si>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</si>
  <si>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</si>
  <si>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</si>
  <si>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</si>
  <si>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</si>
  <si>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</si>
  <si>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</si>
  <si>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</si>
  <si>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</si>
  <si>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</si>
  <si>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</si>
  <si>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</si>
  <si>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</si>
  <si>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</si>
  <si>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</si>
  <si>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</si>
  <si>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</si>
  <si>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</si>
  <si>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</si>
  <si>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</si>
  <si>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</si>
  <si>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</si>
  <si>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</si>
  <si>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</si>
  <si>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</si>
  <si>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</si>
  <si>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</si>
  <si>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</si>
  <si>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</si>
  <si>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</si>
  <si>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</si>
  <si>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</si>
  <si>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</si>
  <si>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</si>
  <si>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</si>
  <si>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</si>
  <si>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</si>
  <si>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</si>
  <si>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</si>
  <si>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</si>
  <si>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</si>
  <si>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</si>
  <si>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</si>
  <si>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</si>
  <si>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</si>
  <si>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</si>
  <si>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</si>
  <si>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</si>
  <si>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</si>
  <si>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</si>
  <si>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</si>
  <si>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</si>
  <si>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</si>
  <si>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</si>
  <si>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</si>
  <si>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</si>
  <si>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</si>
  <si>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</si>
  <si>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</si>
  <si>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</si>
  <si>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</si>
  <si>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</si>
  <si>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</si>
  <si>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</si>
  <si>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</si>
  <si>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</si>
  <si>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</si>
  <si>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</si>
  <si>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</si>
  <si>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</si>
  <si>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</si>
  <si>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</si>
  <si>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</si>
  <si>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</si>
  <si>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</si>
  <si>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</si>
  <si>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</si>
  <si>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</si>
  <si>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</si>
  <si>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</si>
  <si>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</si>
  <si>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</si>
  <si>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</si>
  <si>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</si>
  <si>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</si>
  <si>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</si>
  <si>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</si>
  <si>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</si>
  <si>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</si>
  <si>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</si>
  <si>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</si>
  <si>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</si>
  <si>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</si>
  <si>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</si>
  <si>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</si>
  <si>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</si>
  <si>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</si>
  <si>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</si>
  <si>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</si>
  <si>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</si>
  <si>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</si>
  <si>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</si>
  <si>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</si>
  <si>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</si>
  <si>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</si>
  <si>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</si>
  <si>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</si>
  <si>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</si>
  <si>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</si>
  <si>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</si>
  <si>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</si>
  <si>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</si>
  <si>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</si>
  <si>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</si>
  <si>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</si>
  <si>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</si>
  <si>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</si>
  <si>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</si>
  <si>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</si>
  <si>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</si>
  <si>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</si>
  <si>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</si>
  <si>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</si>
  <si>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</si>
  <si>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</si>
  <si>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</si>
  <si>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</si>
  <si>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</si>
  <si>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</si>
  <si>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</si>
  <si>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</si>
  <si>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</si>
  <si>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</si>
  <si>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</si>
  <si>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</si>
  <si>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</si>
  <si>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</si>
  <si>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</si>
  <si>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</si>
  <si>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</si>
  <si>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</si>
  <si>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</si>
  <si>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</si>
  <si>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</si>
  <si>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</si>
  <si>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</si>
  <si>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</si>
  <si>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</si>
  <si>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</si>
  <si>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</si>
  <si>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</si>
  <si>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</si>
  <si>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</si>
  <si>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</si>
  <si>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</si>
  <si>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</si>
  <si>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</si>
  <si>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</si>
  <si>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</si>
  <si>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</si>
  <si>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</si>
  <si>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</si>
  <si>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</si>
  <si>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</si>
  <si>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</si>
  <si>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</si>
  <si>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</si>
  <si>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</si>
  <si>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</si>
  <si>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</si>
  <si>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</si>
  <si>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</si>
  <si>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</si>
  <si>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</si>
  <si>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</si>
  <si>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</si>
  <si>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</si>
  <si>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</si>
  <si>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</si>
  <si>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</si>
  <si>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</si>
  <si>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</si>
  <si>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</si>
  <si>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</si>
  <si>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</si>
  <si>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</si>
  <si>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</si>
  <si>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</si>
  <si>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</si>
  <si>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</si>
  <si>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</si>
  <si>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</si>
  <si>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</si>
  <si>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</si>
  <si>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</si>
  <si>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</si>
  <si>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</si>
  <si>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</si>
  <si>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</si>
  <si>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</si>
  <si>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</si>
  <si>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</si>
  <si>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</si>
  <si>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</si>
  <si>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</si>
  <si>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</si>
  <si>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</si>
  <si>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</si>
  <si>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</si>
  <si>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</si>
  <si>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</si>
  <si>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</si>
  <si>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</si>
  <si>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</si>
  <si>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</si>
  <si>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</si>
  <si>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</si>
  <si>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</si>
  <si>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</si>
  <si>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</si>
  <si>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</si>
  <si>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</si>
  <si>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</si>
  <si>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</si>
  <si>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</si>
  <si>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</si>
  <si>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</si>
  <si>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</si>
  <si>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</si>
  <si>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</si>
  <si>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</si>
  <si>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</si>
  <si>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</si>
  <si>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</si>
  <si>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</si>
  <si>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</si>
  <si>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</si>
  <si>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</si>
  <si>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</si>
  <si>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</si>
  <si>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</si>
  <si>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</si>
  <si>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</si>
  <si>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</si>
  <si>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</si>
  <si>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</si>
  <si>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</si>
  <si>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</si>
  <si>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</si>
  <si>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</si>
  <si>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</si>
  <si>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</si>
  <si>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</si>
  <si>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</si>
  <si>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</si>
  <si>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</si>
  <si>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</si>
  <si>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</si>
  <si>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</si>
  <si>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</si>
  <si>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</si>
  <si>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</si>
  <si>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</si>
  <si>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</si>
  <si>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</si>
  <si>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</si>
  <si>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</si>
  <si>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</si>
  <si>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</si>
  <si>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</si>
  <si>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</si>
  <si>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</si>
  <si>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</si>
  <si>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</si>
  <si>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</si>
  <si>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</si>
  <si>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</si>
  <si>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</si>
  <si>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</si>
  <si>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</si>
  <si>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</si>
  <si>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</si>
  <si>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</si>
  <si>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</si>
  <si>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</si>
  <si>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</si>
  <si>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</si>
  <si>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</si>
  <si>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</si>
  <si>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</si>
  <si>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</si>
  <si>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</si>
  <si>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</si>
  <si>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</si>
  <si>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</si>
  <si>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</si>
  <si>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</si>
  <si>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</si>
  <si>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</si>
  <si>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</si>
  <si>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</si>
  <si>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</si>
  <si>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</si>
  <si>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</si>
  <si>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</si>
  <si>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</si>
  <si>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</si>
  <si>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</si>
  <si>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</si>
  <si>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</si>
  <si>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</si>
  <si>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</si>
  <si>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</si>
  <si>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</si>
  <si>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</si>
  <si>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</si>
  <si>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</si>
  <si>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</si>
  <si>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</si>
  <si>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</si>
  <si>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</si>
  <si>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</si>
  <si>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</si>
  <si>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</si>
  <si>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</si>
  <si>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</si>
  <si>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</si>
  <si>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</si>
  <si>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</si>
  <si>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</si>
  <si>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</si>
  <si>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</si>
  <si>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</si>
  <si>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</si>
  <si>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</si>
  <si>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</si>
  <si>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</si>
  <si>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</si>
  <si>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</si>
  <si>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</si>
  <si>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</si>
  <si>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</si>
  <si>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</si>
  <si>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</si>
  <si>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</si>
  <si>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</si>
  <si>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</si>
  <si>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</si>
  <si>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</si>
  <si>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</si>
  <si>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</si>
  <si>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</si>
  <si>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</si>
  <si>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</si>
  <si>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</si>
  <si>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</si>
  <si>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</si>
  <si>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</si>
  <si>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</si>
  <si>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</si>
  <si>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</si>
  <si>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</si>
  <si>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</si>
  <si>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</si>
  <si>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</si>
  <si>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</si>
  <si>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</si>
  <si>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</si>
  <si>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</si>
  <si>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</si>
  <si>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</si>
  <si>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</si>
  <si>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</si>
  <si>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</si>
  <si>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</si>
  <si>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</si>
  <si>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</si>
  <si>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</si>
  <si>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</si>
  <si>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</si>
  <si>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</si>
  <si>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</si>
  <si>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</si>
  <si>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</si>
  <si>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</si>
  <si>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</si>
  <si>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</si>
  <si>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</si>
  <si>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</si>
  <si>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</si>
  <si>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</si>
  <si>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</si>
  <si>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</si>
  <si>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</si>
  <si>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</si>
  <si>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</si>
  <si>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</si>
  <si>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</si>
  <si>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</si>
  <si>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</si>
  <si>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</si>
  <si>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</si>
  <si>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</si>
  <si>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</si>
  <si>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</si>
  <si>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</si>
  <si>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</si>
  <si>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</si>
  <si>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</si>
  <si>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</si>
  <si>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</si>
  <si>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</si>
  <si>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</si>
  <si>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</si>
  <si>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</si>
  <si>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</si>
  <si>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</si>
  <si>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</si>
  <si>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</si>
  <si>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</si>
  <si>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</si>
  <si>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</si>
  <si>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</si>
  <si>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</si>
  <si>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</si>
  <si>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</si>
  <si>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</si>
  <si>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</si>
  <si>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</si>
  <si>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</si>
  <si>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</si>
  <si>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</si>
  <si>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</si>
  <si>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</si>
  <si>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</si>
  <si>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</si>
  <si>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</si>
  <si>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</si>
  <si>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</si>
  <si>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</si>
  <si>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</si>
  <si>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</si>
  <si>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</si>
  <si>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</si>
  <si>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</si>
  <si>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</si>
  <si>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</si>
  <si>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</si>
  <si>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</si>
  <si>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</si>
  <si>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</si>
  <si>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</si>
  <si>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</si>
  <si>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</si>
  <si>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</si>
  <si>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</si>
  <si>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</si>
  <si>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</si>
  <si>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</si>
  <si>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</si>
  <si>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</si>
  <si>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</si>
  <si>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</si>
  <si>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</si>
  <si>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</si>
  <si>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</si>
  <si>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</si>
  <si>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</si>
  <si>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</si>
  <si>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</si>
  <si>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</si>
  <si>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</si>
  <si>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</si>
  <si>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</si>
  <si>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</si>
  <si>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</si>
  <si>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</si>
  <si>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</si>
  <si>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</si>
  <si>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</si>
  <si>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</si>
  <si>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</si>
  <si>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</si>
  <si>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</si>
  <si>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</si>
  <si>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</si>
  <si>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</si>
  <si>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</si>
  <si>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</si>
  <si>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</si>
  <si>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</si>
  <si>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</si>
  <si>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</si>
  <si>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</si>
  <si>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</si>
  <si>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</si>
  <si>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</si>
  <si>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</si>
  <si>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</si>
  <si>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</si>
  <si>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</si>
  <si>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</si>
  <si>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</si>
  <si>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</si>
  <si>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</si>
  <si>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</si>
  <si>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</si>
  <si>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</si>
  <si>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</si>
  <si>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</si>
  <si>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</si>
  <si>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</si>
  <si>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</si>
  <si>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</si>
  <si>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</si>
  <si>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</si>
  <si>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</si>
  <si>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</si>
  <si>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</si>
  <si>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</si>
  <si>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</si>
  <si>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</si>
  <si>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</si>
  <si>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</si>
  <si>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</si>
  <si>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</si>
  <si>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</si>
  <si>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</si>
  <si>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</si>
  <si>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</si>
  <si>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</si>
  <si>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</si>
  <si>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</si>
  <si>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</si>
  <si>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</si>
  <si>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</si>
  <si>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</si>
  <si>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</si>
  <si>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</si>
  <si>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</si>
  <si>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</si>
  <si>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</si>
  <si>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</si>
  <si>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</si>
  <si>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</si>
  <si>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</si>
  <si>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</si>
  <si>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</si>
  <si>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</si>
  <si>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</si>
  <si>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</si>
  <si>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</si>
  <si>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</si>
  <si>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</si>
  <si>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</si>
  <si>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</si>
  <si>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</si>
  <si>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</si>
  <si>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</si>
  <si>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</si>
  <si>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</si>
  <si>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</si>
  <si>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</si>
  <si>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</si>
  <si>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</si>
  <si>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</si>
  <si>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</si>
  <si>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</si>
  <si>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</si>
  <si>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</si>
  <si>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</si>
  <si>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</si>
  <si>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</si>
  <si>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</si>
  <si>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</si>
  <si>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</si>
  <si>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</si>
  <si>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</si>
  <si>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</si>
  <si>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</si>
  <si>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</si>
  <si>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</si>
  <si>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</si>
  <si>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</si>
  <si>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</si>
  <si>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</si>
  <si>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</si>
  <si>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</si>
  <si>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</si>
  <si>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</si>
  <si>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</si>
  <si>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</si>
  <si>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</si>
  <si>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</si>
  <si>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</si>
  <si>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</si>
  <si>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</si>
  <si>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</si>
  <si>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</si>
  <si>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</si>
  <si>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</si>
  <si>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</si>
  <si>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</si>
  <si>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</si>
  <si>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</si>
  <si>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</si>
  <si>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</si>
  <si>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</si>
  <si>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</si>
  <si>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</si>
  <si>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</si>
  <si>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</si>
  <si>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</si>
  <si>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</si>
  <si>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</si>
  <si>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</si>
  <si>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</si>
  <si>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</si>
  <si>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</si>
  <si>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</si>
  <si>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</si>
  <si>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</si>
  <si>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</si>
  <si>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</si>
  <si>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</si>
  <si>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</si>
  <si>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</si>
  <si>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</si>
  <si>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</si>
  <si>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</si>
  <si>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</si>
  <si>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</si>
  <si>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</si>
  <si>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</si>
  <si>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</si>
  <si>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</si>
  <si>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</si>
  <si>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</si>
  <si>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</si>
  <si>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</si>
  <si>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</si>
  <si>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</si>
  <si>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</si>
  <si>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</si>
  <si>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</si>
  <si>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</si>
  <si>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</si>
  <si>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</si>
  <si>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</si>
  <si>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</si>
  <si>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</si>
  <si>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</si>
  <si>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</si>
  <si>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</si>
  <si>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</si>
  <si>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</si>
  <si>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</si>
  <si>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</si>
  <si>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</si>
  <si>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</si>
  <si>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</si>
  <si>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</si>
  <si>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</si>
  <si>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</si>
  <si>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</si>
  <si>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</si>
  <si>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</si>
  <si>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</si>
  <si>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</si>
  <si>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</si>
  <si>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</si>
  <si>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</si>
  <si>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</si>
  <si>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</si>
  <si>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</si>
  <si>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</si>
  <si>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</si>
  <si>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</si>
  <si>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</si>
  <si>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</si>
  <si>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</si>
  <si>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</si>
  <si>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</si>
  <si>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</si>
  <si>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</si>
  <si>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</si>
  <si>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</si>
  <si>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</si>
  <si>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</si>
  <si>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</si>
  <si>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</si>
  <si>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</si>
  <si>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</si>
  <si>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</si>
  <si>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</si>
  <si>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</si>
  <si>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</si>
  <si>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</si>
  <si>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</si>
  <si>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</si>
  <si>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</si>
  <si>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</si>
  <si>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</si>
  <si>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</si>
  <si>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</si>
  <si>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</si>
  <si>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</si>
  <si>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</si>
  <si>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</si>
  <si>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</si>
  <si>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</si>
  <si>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</si>
  <si>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</si>
  <si>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</si>
  <si>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</si>
  <si>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</si>
  <si>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</si>
  <si>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</si>
  <si>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</si>
  <si>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</si>
  <si>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</si>
  <si>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</si>
  <si>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</si>
  <si>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</si>
  <si>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</si>
  <si>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</si>
  <si>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</si>
  <si>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</si>
  <si>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</si>
  <si>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</si>
  <si>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</si>
  <si>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</si>
  <si>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</si>
  <si>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</si>
  <si>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</si>
  <si>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</si>
  <si>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</si>
  <si>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</si>
  <si>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</si>
  <si>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</si>
  <si>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</si>
  <si>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</si>
  <si>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</si>
  <si>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</si>
  <si>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</si>
  <si>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</si>
  <si>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</si>
  <si>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</si>
  <si>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</si>
  <si>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</si>
  <si>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</si>
  <si>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</si>
  <si>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</si>
  <si>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</si>
  <si>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</si>
  <si>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</si>
  <si>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</si>
  <si>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</si>
  <si>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</si>
  <si>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</si>
  <si>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</si>
  <si>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</si>
  <si>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</si>
  <si>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</si>
  <si>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</si>
  <si>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</si>
  <si>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</si>
  <si>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</si>
  <si>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</si>
  <si>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</si>
  <si>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</si>
  <si>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</si>
  <si>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</si>
  <si>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</si>
  <si>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</si>
  <si>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</si>
  <si>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</si>
  <si>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</si>
  <si>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</si>
  <si>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</si>
  <si>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</si>
  <si>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</si>
  <si>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</si>
  <si>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</si>
  <si>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</si>
  <si>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</si>
  <si>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</si>
  <si>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</si>
  <si>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</si>
  <si>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</si>
  <si>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</si>
  <si>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</si>
  <si>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</si>
  <si>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</si>
  <si>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</si>
  <si>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</si>
  <si>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</si>
  <si>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</si>
  <si>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</si>
  <si>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</si>
  <si>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</si>
  <si>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</si>
  <si>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</si>
  <si>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</si>
  <si>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</si>
  <si>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</si>
  <si>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</si>
  <si>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</si>
  <si>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</si>
  <si>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</si>
  <si>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</si>
  <si>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</si>
  <si>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</si>
  <si>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</si>
  <si>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</si>
  <si>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</si>
  <si>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</si>
  <si>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</si>
  <si>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</si>
  <si>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</si>
  <si>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</si>
  <si>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</si>
  <si>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</si>
  <si>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</si>
  <si>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</si>
  <si>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</si>
  <si>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</si>
  <si>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</si>
  <si>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</si>
  <si>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</si>
  <si>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</si>
  <si>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</si>
  <si>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</si>
  <si>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</si>
  <si>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</si>
  <si>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</si>
  <si>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</si>
  <si>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</si>
  <si>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</si>
  <si>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</si>
  <si>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</si>
  <si>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</si>
  <si>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</si>
  <si>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</si>
  <si>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</si>
  <si>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</si>
  <si>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</si>
  <si>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</si>
  <si>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</si>
  <si>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</si>
  <si>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</si>
  <si>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</si>
  <si>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</si>
  <si>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</si>
  <si>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</si>
  <si>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</si>
  <si>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</si>
  <si>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</si>
  <si>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</si>
  <si>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</si>
  <si>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</si>
  <si>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</si>
  <si>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</si>
  <si>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</si>
  <si>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</si>
  <si>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</si>
  <si>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</si>
  <si>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</si>
  <si>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</si>
  <si>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</si>
  <si>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</si>
  <si>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</si>
  <si>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</si>
  <si>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</si>
  <si>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</si>
  <si>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</si>
  <si>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</si>
  <si>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</si>
  <si>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</si>
  <si>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</si>
  <si>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</si>
  <si>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</si>
  <si>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</si>
  <si>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</si>
  <si>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</si>
  <si>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</si>
  <si>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</si>
  <si>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</si>
  <si>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</si>
  <si>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</si>
  <si>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</si>
  <si>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</si>
  <si>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</si>
  <si>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</si>
  <si>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</si>
  <si>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</si>
  <si>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</si>
  <si>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</si>
  <si>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</si>
  <si>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</si>
  <si>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</si>
  <si>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</si>
  <si>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</si>
  <si>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</si>
  <si>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</si>
  <si>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</si>
  <si>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</si>
  <si>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</si>
  <si>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</si>
  <si>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</si>
  <si>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</si>
  <si>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</si>
  <si>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</si>
  <si>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</si>
  <si>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</si>
  <si>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</si>
  <si>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</si>
  <si>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</si>
  <si>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</si>
  <si>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</si>
  <si>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</si>
  <si>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</si>
  <si>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</si>
  <si>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</si>
  <si>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</si>
  <si>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</si>
  <si>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</si>
  <si>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</si>
  <si>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</si>
  <si>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</si>
  <si>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</si>
  <si>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</si>
  <si>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</si>
  <si>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</si>
  <si>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</si>
  <si>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</si>
  <si>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</si>
  <si>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</si>
  <si>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</si>
  <si>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</si>
  <si>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</si>
  <si>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</si>
  <si>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</si>
  <si>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</si>
  <si>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</si>
  <si>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</si>
  <si>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</si>
  <si>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</si>
  <si>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</si>
  <si>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</si>
  <si>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</si>
  <si>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</si>
  <si>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</si>
  <si>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</si>
  <si>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</si>
  <si>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</si>
  <si>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</si>
  <si>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</si>
  <si>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</si>
  <si>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</si>
  <si>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</si>
  <si>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</si>
  <si>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</si>
  <si>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</si>
  <si>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</si>
  <si>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</si>
  <si>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</si>
  <si>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</si>
  <si>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</si>
  <si>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</si>
  <si>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</si>
  <si>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</si>
  <si>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</si>
  <si>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</si>
  <si>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</si>
  <si>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</si>
  <si>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</si>
  <si>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</si>
  <si>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</si>
  <si>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</si>
  <si>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</si>
  <si>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</si>
  <si>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</si>
  <si>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</si>
  <si>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</si>
  <si>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</si>
  <si>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</si>
  <si>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</si>
  <si>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</si>
  <si>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</si>
  <si>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</si>
  <si>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</si>
  <si>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</si>
  <si>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</si>
  <si>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</si>
  <si>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</si>
  <si>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</si>
  <si>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</si>
  <si>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</si>
  <si>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</si>
  <si>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</si>
  <si>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</si>
  <si>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</si>
  <si>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</si>
  <si>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</si>
  <si>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</si>
  <si>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</si>
  <si>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</si>
  <si>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</si>
  <si>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</si>
  <si>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</si>
  <si>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</si>
  <si>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</si>
  <si>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</si>
  <si>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</si>
  <si>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</si>
  <si>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</si>
  <si>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</si>
  <si>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</si>
  <si>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</si>
  <si>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</si>
  <si>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</si>
  <si>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</si>
  <si>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</si>
  <si>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</si>
  <si>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</si>
  <si>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</si>
  <si>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</si>
  <si>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</si>
  <si>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</si>
  <si>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</si>
  <si>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</si>
  <si>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</si>
  <si>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</si>
  <si>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</si>
  <si>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</si>
  <si>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</si>
  <si>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</si>
  <si>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</si>
  <si>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</si>
  <si>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</si>
  <si>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</si>
  <si>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</si>
  <si>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</si>
  <si>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</si>
  <si>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</si>
  <si>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</si>
  <si>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</si>
  <si>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</si>
  <si>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</si>
  <si>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</si>
  <si>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</si>
  <si>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</si>
  <si>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</si>
  <si>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</si>
  <si>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</si>
  <si>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</si>
  <si>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</si>
  <si>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</si>
  <si>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</si>
  <si>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</si>
  <si>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</si>
  <si>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</si>
  <si>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</si>
  <si>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</si>
  <si>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</si>
  <si>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</si>
  <si>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</si>
  <si>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</si>
  <si>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</si>
  <si>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</si>
  <si>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</si>
  <si>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</si>
  <si>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</si>
  <si>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</si>
  <si>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</si>
  <si>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</si>
  <si>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</si>
  <si>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</si>
  <si>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</si>
  <si>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</si>
  <si>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</si>
  <si>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</si>
  <si>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</si>
  <si>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</si>
  <si>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</si>
  <si>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</si>
  <si>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</si>
  <si>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</si>
  <si>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</si>
  <si>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</si>
  <si>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</si>
  <si>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</si>
  <si>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</si>
  <si>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</si>
  <si>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</si>
  <si>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</si>
  <si>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</si>
  <si>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</si>
  <si>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</si>
  <si>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</si>
  <si>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</si>
  <si>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</si>
  <si>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</si>
  <si>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</si>
  <si>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</si>
  <si>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</si>
  <si>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</si>
  <si>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</si>
  <si>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</si>
  <si>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</si>
  <si>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</si>
  <si>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</si>
  <si>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</si>
  <si>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</si>
  <si>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</si>
  <si>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</si>
  <si>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</si>
  <si>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</si>
  <si>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</si>
  <si>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</si>
  <si>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</si>
  <si>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</si>
  <si>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</si>
  <si>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</si>
  <si>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</si>
  <si>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</si>
  <si>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</si>
  <si>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</si>
  <si>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</si>
  <si>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</si>
  <si>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</si>
  <si>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</si>
  <si>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</si>
  <si>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</si>
  <si>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</si>
  <si>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</si>
  <si>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</si>
  <si>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</si>
  <si>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</si>
  <si>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</si>
  <si>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</si>
  <si>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</si>
  <si>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</si>
  <si>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</si>
  <si>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</si>
  <si>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</si>
  <si>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</si>
  <si>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</si>
  <si>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</si>
  <si>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</si>
  <si>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</si>
  <si>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</si>
  <si>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</si>
  <si>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</si>
  <si>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</si>
  <si>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</si>
  <si>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</si>
  <si>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</si>
  <si>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</si>
  <si>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</si>
  <si>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</si>
  <si>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</si>
  <si>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</si>
  <si>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</si>
  <si>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</si>
  <si>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</si>
  <si>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</si>
  <si>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</si>
  <si>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</si>
  <si>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</si>
  <si>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</si>
  <si>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</si>
  <si>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</si>
  <si>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</si>
  <si>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</si>
  <si>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</si>
  <si>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</si>
  <si>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</si>
  <si>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</si>
  <si>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</si>
  <si>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</si>
  <si>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</si>
  <si>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</si>
  <si>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</si>
  <si>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</si>
  <si>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</si>
  <si>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</si>
  <si>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</si>
  <si>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</si>
  <si>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</si>
  <si>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</si>
  <si>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</si>
  <si>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</si>
  <si>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</si>
  <si>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</si>
  <si>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</si>
  <si>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</si>
  <si>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</si>
  <si>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</si>
  <si>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</si>
  <si>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</si>
  <si>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</si>
  <si>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</si>
  <si>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</si>
  <si>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</si>
  <si>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</si>
  <si>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</si>
  <si>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</si>
  <si>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</si>
  <si>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</si>
  <si>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</si>
  <si>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</si>
  <si>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</si>
  <si>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</si>
  <si>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</si>
  <si>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</si>
  <si>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</si>
  <si>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</si>
  <si>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</si>
  <si>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</si>
  <si>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</si>
  <si>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</si>
  <si>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</si>
  <si>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</si>
  <si>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</si>
  <si>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</si>
  <si>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</si>
  <si>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</si>
  <si>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</si>
  <si>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</si>
  <si>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</si>
  <si>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</si>
  <si>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</si>
  <si>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</si>
  <si>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</si>
  <si>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</si>
  <si>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</si>
  <si>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</si>
  <si>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</si>
  <si>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</si>
  <si>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</si>
  <si>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</si>
  <si>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</si>
  <si>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</si>
  <si>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</si>
  <si>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</si>
  <si>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</si>
  <si>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</si>
  <si>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</si>
  <si>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</si>
  <si>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</si>
  <si>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</si>
  <si>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</si>
  <si>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</si>
  <si>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</si>
  <si>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</si>
  <si>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</si>
  <si>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</si>
  <si>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</si>
  <si>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</si>
  <si>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</si>
  <si>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</si>
  <si>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</si>
  <si>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</si>
  <si>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</si>
  <si>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</si>
  <si>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</si>
  <si>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</si>
  <si>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</si>
  <si>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</si>
  <si>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</si>
  <si>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</si>
  <si>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</si>
  <si>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</si>
  <si>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</si>
  <si>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</si>
  <si>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</si>
  <si>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</si>
  <si>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</si>
  <si>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</si>
  <si>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</si>
  <si>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</si>
  <si>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</si>
  <si>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</si>
  <si>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</si>
  <si>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</si>
  <si>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</si>
  <si>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</si>
  <si>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</si>
  <si>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</si>
  <si>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</si>
  <si>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</si>
  <si>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</si>
  <si>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</si>
  <si>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</si>
  <si>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</si>
  <si>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</si>
  <si>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</si>
  <si>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</si>
  <si>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</si>
  <si>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</si>
  <si>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</si>
  <si>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</si>
  <si>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</si>
  <si>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</si>
  <si>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</si>
  <si>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</si>
  <si>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</si>
  <si>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</si>
  <si>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</si>
  <si>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</si>
  <si>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</si>
  <si>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</si>
  <si>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</si>
  <si>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</si>
  <si>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</si>
  <si>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</si>
  <si>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</si>
  <si>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</si>
  <si>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</si>
  <si>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</si>
  <si>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</si>
  <si>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</si>
  <si>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</si>
  <si>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</si>
  <si>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</si>
  <si>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</si>
  <si>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</si>
  <si>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</si>
  <si>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</si>
  <si>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</si>
  <si>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</si>
  <si>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</si>
  <si>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</si>
  <si>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</si>
  <si>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</si>
  <si>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</si>
  <si>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</si>
  <si>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</si>
  <si>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</si>
  <si>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</si>
  <si>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</si>
  <si>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</si>
  <si>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</si>
  <si>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</si>
  <si>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</si>
  <si>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</si>
  <si>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</si>
  <si>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</si>
  <si>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</si>
  <si>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</si>
  <si>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</si>
  <si>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</si>
  <si>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</si>
  <si>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</si>
  <si>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</si>
  <si>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</si>
  <si>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</si>
  <si>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</si>
  <si>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</si>
  <si>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</si>
  <si>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</si>
  <si>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</si>
  <si>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</si>
  <si>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</si>
  <si>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</si>
  <si>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</si>
  <si>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</si>
  <si>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</si>
  <si>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</si>
  <si>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</si>
  <si>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</si>
  <si>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</si>
  <si>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</si>
  <si>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</si>
  <si>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</si>
  <si>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</si>
  <si>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</si>
  <si>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</si>
  <si>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</si>
  <si>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</si>
  <si>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</si>
  <si>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</si>
  <si>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</si>
  <si>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</si>
  <si>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</si>
  <si>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</si>
  <si>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</si>
  <si>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</si>
  <si>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</si>
  <si>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</si>
  <si>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</si>
  <si>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</si>
  <si>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</si>
  <si>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</si>
  <si>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</si>
  <si>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</si>
  <si>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</si>
  <si>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</si>
  <si>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</si>
  <si>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</si>
  <si>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</si>
  <si>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</si>
  <si>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</si>
  <si>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</si>
  <si>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</si>
  <si>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</si>
  <si>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</si>
  <si>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</si>
  <si>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</si>
  <si>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</si>
  <si>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</si>
  <si>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</si>
  <si>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</si>
  <si>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</si>
  <si>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</si>
  <si>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</si>
  <si>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</si>
  <si>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</si>
  <si>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</si>
  <si>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</si>
  <si>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</si>
  <si>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</si>
  <si>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</si>
  <si>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</si>
  <si>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</si>
  <si>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</si>
  <si>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</si>
  <si>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</si>
  <si>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</si>
  <si>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</si>
  <si>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</si>
  <si>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</si>
  <si>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</si>
  <si>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</si>
  <si>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</si>
  <si>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</si>
  <si>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</si>
  <si>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</si>
  <si>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</si>
  <si>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</si>
  <si>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</si>
  <si>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</si>
  <si>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</si>
  <si>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</si>
  <si>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</si>
  <si>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</si>
  <si>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</si>
  <si>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</si>
  <si>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</si>
  <si>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</si>
  <si>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</si>
  <si>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</si>
  <si>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</si>
  <si>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</si>
  <si>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</si>
  <si>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</si>
  <si>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</si>
  <si>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</si>
  <si>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</si>
  <si>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</si>
  <si>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</si>
  <si>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</si>
  <si>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</si>
  <si>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</si>
  <si>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</si>
  <si>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</si>
  <si>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</si>
  <si>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</si>
  <si>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</si>
  <si>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</si>
  <si>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</si>
  <si>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</si>
  <si>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</si>
  <si>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</si>
  <si>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</si>
  <si>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</si>
  <si>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</si>
  <si>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</si>
  <si>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</si>
  <si>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</si>
  <si>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</si>
  <si>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</si>
  <si>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</si>
  <si>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</si>
  <si>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</si>
  <si>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</si>
  <si>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</si>
  <si>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</si>
  <si>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</si>
  <si>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</si>
  <si>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</si>
  <si>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</si>
  <si>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</si>
  <si>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</si>
  <si>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</si>
  <si>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</si>
  <si>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</si>
  <si>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</si>
  <si>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</si>
  <si>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</si>
  <si>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</si>
  <si>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</si>
  <si>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</si>
  <si>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</si>
  <si>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</si>
  <si>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</si>
  <si>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</si>
  <si>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</si>
  <si>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</si>
  <si>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</si>
  <si>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</si>
  <si>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</si>
  <si>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</si>
  <si>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</si>
  <si>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</si>
  <si>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</si>
  <si>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</si>
  <si>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</si>
  <si>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</si>
  <si>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</si>
  <si>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</si>
  <si>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</si>
  <si>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</si>
  <si>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</si>
  <si>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</si>
  <si>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</si>
  <si>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</si>
  <si>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</si>
  <si>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</si>
  <si>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</si>
  <si>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</si>
  <si>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</si>
  <si>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</si>
  <si>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</si>
  <si>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</si>
  <si>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</si>
  <si>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</si>
  <si>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</si>
  <si>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</si>
  <si>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</si>
  <si>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</si>
  <si>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</si>
  <si>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</si>
  <si>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</si>
  <si>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</si>
  <si>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</si>
  <si>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</si>
  <si>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</si>
  <si>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</si>
  <si>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</si>
  <si>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</si>
  <si>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</si>
  <si>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</si>
  <si>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</si>
  <si>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</si>
  <si>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</si>
  <si>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</si>
  <si>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</si>
  <si>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</si>
  <si>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</si>
  <si>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</si>
  <si>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</si>
  <si>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</si>
  <si>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</si>
  <si>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</si>
  <si>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</si>
  <si>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</si>
  <si>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</si>
  <si>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</si>
  <si>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</si>
  <si>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</si>
  <si>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</si>
  <si>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</si>
  <si>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</si>
  <si>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</si>
  <si>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</si>
  <si>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</si>
  <si>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</si>
  <si>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</si>
  <si>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</si>
  <si>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</si>
  <si>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</si>
  <si>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</si>
  <si>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</si>
  <si>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</si>
  <si>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</si>
  <si>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</si>
  <si>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</si>
  <si>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</si>
  <si>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</si>
  <si>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</si>
  <si>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</si>
  <si>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</si>
  <si>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</si>
  <si>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</si>
  <si>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</si>
  <si>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</si>
  <si>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</si>
  <si>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</si>
  <si>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</si>
  <si>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</si>
  <si>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</si>
  <si>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</si>
  <si>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</si>
  <si>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</si>
  <si>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</si>
  <si>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</si>
  <si>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</si>
  <si>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</si>
  <si>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</si>
  <si>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</si>
  <si>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</si>
  <si>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</si>
  <si>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</si>
  <si>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</si>
  <si>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</si>
  <si>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</si>
  <si>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</si>
  <si>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</si>
  <si>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</si>
  <si>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</si>
  <si>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</si>
  <si>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</si>
  <si>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</si>
  <si>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</si>
  <si>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</si>
  <si>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</si>
  <si>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</si>
  <si>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</si>
  <si>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</si>
  <si>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</si>
  <si>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</si>
  <si>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</si>
  <si>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</si>
  <si>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</si>
  <si>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</si>
  <si>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</si>
  <si>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</si>
  <si>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</si>
  <si>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</si>
  <si>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</si>
  <si>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</si>
  <si>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</si>
  <si>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</si>
  <si>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</si>
  <si>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</si>
  <si>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</si>
  <si>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</si>
  <si>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</si>
  <si>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</si>
  <si>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</si>
  <si>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</si>
  <si>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</si>
  <si>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</si>
  <si>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</si>
  <si>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</si>
  <si>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</si>
  <si>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</si>
  <si>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</si>
  <si>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</si>
  <si>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</si>
  <si>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</si>
  <si>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</si>
  <si>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</si>
  <si>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</si>
  <si>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</si>
  <si>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</si>
  <si>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</si>
  <si>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</si>
  <si>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</si>
  <si>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</si>
  <si>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</si>
  <si>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</si>
  <si>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</si>
  <si>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</si>
  <si>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</si>
  <si>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</si>
  <si>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</si>
  <si>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</si>
  <si>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</si>
  <si>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</si>
  <si>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</si>
  <si>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</si>
  <si>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</si>
  <si>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</si>
  <si>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</si>
  <si>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</si>
  <si>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</si>
  <si>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</si>
  <si>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</si>
  <si>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</si>
  <si>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</si>
  <si>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</si>
  <si>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</si>
  <si>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</si>
  <si>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</si>
  <si>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</si>
  <si>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</si>
  <si>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</si>
  <si>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</si>
  <si>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</si>
  <si>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</si>
  <si>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</si>
  <si>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</si>
  <si>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</si>
  <si>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</si>
  <si>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</si>
  <si>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</si>
  <si>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</si>
  <si>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</si>
  <si>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</si>
  <si>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</si>
  <si>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</si>
  <si>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</si>
  <si>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</si>
  <si>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</si>
  <si>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</si>
  <si>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</si>
  <si>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</si>
  <si>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</si>
  <si>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</si>
  <si>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</si>
  <si>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</si>
  <si>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</si>
  <si>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</si>
  <si>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</si>
  <si>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</si>
  <si>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</si>
  <si>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</si>
  <si>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</si>
  <si>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</si>
  <si>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</si>
  <si>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</si>
  <si>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</si>
  <si>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</si>
  <si>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</si>
  <si>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</si>
  <si>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</si>
  <si>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</si>
  <si>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</si>
  <si>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</si>
  <si>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</si>
  <si>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</si>
  <si>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</si>
  <si>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</si>
  <si>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</si>
  <si>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</si>
  <si>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</si>
  <si>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</si>
  <si>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</si>
  <si>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</si>
  <si>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</si>
  <si>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</si>
  <si>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</si>
  <si>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</si>
  <si>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</si>
  <si>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</si>
  <si>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</si>
  <si>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</si>
  <si>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</si>
  <si>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</si>
  <si>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</si>
  <si>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</si>
  <si>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</si>
  <si>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</si>
  <si>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</si>
  <si>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</si>
  <si>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</si>
  <si>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</si>
  <si>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</si>
  <si>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</si>
  <si>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</si>
  <si>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</si>
  <si>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</si>
  <si>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</si>
  <si>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</si>
  <si>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</si>
  <si>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</si>
  <si>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</si>
  <si>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</si>
  <si>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</si>
  <si>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</si>
  <si>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</si>
  <si>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</si>
  <si>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</si>
  <si>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</si>
  <si>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</si>
  <si>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</si>
  <si>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</si>
  <si>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</si>
  <si>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</si>
  <si>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</si>
  <si>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</si>
  <si>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</si>
  <si>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</si>
  <si>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</si>
  <si>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</si>
  <si>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</si>
  <si>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</si>
  <si>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</si>
  <si>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</si>
  <si>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</si>
  <si>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</si>
  <si>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</si>
  <si>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</si>
  <si>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</si>
  <si>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</si>
  <si>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</si>
  <si>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</si>
  <si>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</si>
  <si>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</si>
  <si>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</si>
  <si>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</si>
  <si>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</si>
  <si>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</si>
  <si>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</si>
  <si>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</si>
  <si>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</si>
  <si>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</si>
  <si>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</si>
  <si>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</si>
  <si>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</si>
  <si>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</si>
  <si>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</si>
  <si>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</si>
  <si>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</si>
  <si>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</si>
  <si>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</si>
  <si>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</si>
  <si>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</si>
  <si>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</si>
  <si>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</si>
  <si>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</si>
  <si>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</si>
  <si>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</si>
  <si>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</si>
  <si>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</si>
  <si>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</si>
  <si>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</si>
  <si>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</si>
  <si>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</si>
  <si>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</si>
  <si>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</si>
  <si>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</si>
  <si>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</si>
  <si>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</si>
  <si>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</si>
  <si>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</si>
  <si>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</si>
  <si>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</si>
  <si>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</si>
  <si>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</si>
  <si>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</si>
  <si>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</si>
  <si>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</si>
  <si>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</si>
  <si>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</si>
  <si>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</si>
  <si>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</si>
  <si>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</si>
  <si>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</si>
  <si>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</si>
  <si>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</si>
  <si>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</si>
  <si>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</si>
  <si>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</si>
  <si>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</si>
  <si>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</si>
  <si>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</si>
  <si>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</si>
  <si>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</si>
  <si>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</si>
  <si>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</si>
  <si>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</si>
  <si>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</si>
  <si>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</si>
  <si>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</si>
  <si>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</si>
  <si>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</si>
  <si>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</si>
  <si>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</si>
  <si>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</si>
  <si>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</si>
  <si>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</si>
  <si>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</si>
  <si>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</si>
  <si>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</si>
  <si>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</si>
  <si>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</si>
  <si>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</si>
  <si>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</si>
  <si>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</si>
  <si>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</si>
  <si>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</si>
  <si>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</si>
  <si>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</si>
  <si>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</si>
  <si>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</si>
  <si>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</si>
  <si>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</si>
  <si>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</si>
  <si>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</si>
  <si>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</si>
  <si>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</si>
  <si>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</si>
  <si>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</si>
  <si>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</si>
  <si>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</si>
  <si>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</si>
  <si>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</si>
  <si>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</si>
  <si>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</si>
  <si>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</si>
  <si>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</si>
  <si>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</si>
  <si>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</si>
  <si>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</si>
  <si>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</si>
  <si>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</si>
  <si>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</si>
  <si>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</si>
  <si>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</si>
  <si>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</si>
  <si>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</si>
  <si>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</si>
  <si>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</si>
  <si>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</si>
  <si>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</si>
  <si>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</si>
  <si>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</si>
  <si>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</si>
  <si>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</si>
  <si>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</si>
  <si>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</si>
  <si>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</si>
  <si>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</si>
  <si>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</si>
  <si>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</si>
  <si>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</si>
  <si>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</si>
  <si>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</si>
  <si>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</si>
  <si>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</si>
  <si>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</si>
  <si>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</si>
  <si>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</si>
  <si>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</si>
  <si>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</si>
  <si>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</si>
  <si>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</si>
  <si>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</si>
  <si>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</si>
  <si>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</si>
  <si>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</si>
  <si>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</si>
  <si>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</si>
  <si>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</si>
  <si>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</si>
  <si>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</si>
  <si>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</si>
  <si>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</si>
  <si>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</si>
  <si>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</si>
  <si>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</si>
  <si>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</si>
  <si>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</si>
  <si>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</si>
  <si>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</si>
  <si>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</si>
  <si>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</si>
  <si>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</si>
  <si>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</si>
  <si>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</si>
  <si>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</si>
  <si>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</si>
  <si>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</si>
  <si>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</si>
  <si>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</si>
  <si>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</si>
  <si>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</si>
  <si>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</si>
  <si>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</si>
  <si>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</si>
  <si>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</si>
  <si>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</si>
  <si>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</si>
  <si>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</si>
  <si>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</si>
  <si>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</si>
  <si>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</si>
  <si>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</si>
  <si>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</si>
  <si>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</si>
  <si>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</si>
  <si>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</si>
  <si>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</si>
  <si>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</si>
  <si>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</si>
  <si>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</si>
  <si>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</si>
  <si>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</si>
  <si>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</si>
  <si>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</si>
  <si>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</si>
  <si>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</si>
  <si>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</si>
  <si>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</si>
  <si>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</si>
  <si>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</si>
  <si>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</si>
  <si>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</si>
  <si>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</si>
  <si>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</si>
  <si>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</si>
  <si>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</si>
  <si>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</si>
  <si>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</si>
  <si>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</si>
  <si>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</si>
  <si>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</si>
  <si>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</si>
  <si>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</si>
  <si>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</si>
  <si>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</si>
  <si>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</si>
  <si>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</si>
  <si>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</si>
  <si>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</si>
  <si>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</si>
  <si>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</si>
  <si>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</si>
  <si>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</si>
  <si>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</si>
  <si>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</si>
  <si>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</si>
  <si>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</si>
  <si>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</si>
  <si>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</si>
  <si>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</si>
  <si>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</si>
  <si>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</si>
  <si>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</si>
  <si>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</si>
  <si>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</si>
  <si>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</si>
  <si>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</si>
  <si>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</si>
  <si>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</si>
  <si>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</si>
  <si>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</si>
  <si>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</si>
  <si>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</si>
  <si>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</si>
  <si>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</si>
  <si>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</si>
  <si>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</si>
  <si>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</si>
  <si>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</si>
  <si>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</si>
  <si>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</si>
  <si>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</si>
  <si>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</si>
  <si>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</si>
  <si>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</si>
  <si>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</si>
  <si>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</si>
  <si>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</si>
  <si>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</si>
  <si>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</si>
  <si>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</si>
  <si>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</si>
  <si>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</si>
  <si>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</si>
  <si>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</si>
  <si>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</si>
  <si>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</si>
  <si>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</si>
  <si>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</si>
  <si>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</si>
  <si>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</si>
  <si>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</si>
  <si>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</si>
  <si>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</si>
  <si>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</si>
  <si>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</si>
  <si>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</si>
  <si>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</si>
  <si>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</si>
  <si>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</si>
  <si>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</si>
  <si>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</si>
  <si>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</si>
  <si>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</si>
  <si>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</si>
  <si>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</si>
  <si>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</si>
  <si>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</si>
  <si>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</si>
  <si>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</si>
  <si>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</si>
  <si>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</si>
  <si>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</si>
  <si>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</si>
  <si>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</si>
  <si>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</si>
  <si>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</si>
  <si>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</si>
  <si>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</si>
  <si>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</si>
  <si>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</si>
  <si>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</si>
  <si>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</si>
  <si>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</si>
  <si>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</si>
  <si>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</si>
  <si>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</si>
  <si>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</si>
  <si>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</si>
  <si>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</si>
  <si>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</si>
  <si>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</si>
  <si>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</si>
  <si>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</si>
  <si>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</si>
  <si>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</si>
  <si>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</si>
  <si>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</si>
  <si>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</si>
  <si>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</si>
  <si>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</si>
  <si>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</si>
  <si>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</si>
  <si>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</si>
  <si>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</si>
  <si>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</si>
  <si>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</si>
  <si>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</si>
  <si>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</si>
  <si>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</si>
  <si>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</si>
  <si>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</si>
  <si>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</si>
  <si>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</si>
  <si>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</si>
  <si>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</si>
  <si>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</si>
  <si>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</si>
  <si>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</si>
  <si>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</si>
  <si>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</si>
  <si>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</si>
  <si>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</si>
  <si>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</si>
  <si>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</si>
  <si>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</si>
  <si>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</si>
  <si>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</si>
  <si>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</si>
  <si>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</si>
  <si>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</si>
  <si>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</si>
  <si>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</si>
  <si>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</si>
  <si>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</si>
  <si>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</si>
  <si>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</si>
  <si>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</si>
  <si>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</si>
  <si>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</si>
  <si>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</si>
  <si>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</si>
  <si>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</si>
  <si>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</si>
  <si>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</si>
  <si>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</si>
  <si>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</si>
  <si>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</si>
  <si>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</si>
  <si>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</si>
  <si>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</si>
  <si>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</si>
  <si>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</si>
  <si>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</si>
  <si>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</si>
  <si>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</si>
  <si>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</si>
  <si>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</si>
  <si>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</si>
  <si>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</si>
  <si>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</si>
  <si>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</si>
  <si>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</si>
  <si>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</si>
  <si>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</si>
  <si>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</si>
  <si>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</si>
  <si>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</si>
  <si>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</si>
  <si>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</si>
  <si>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</si>
  <si>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</si>
  <si>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</si>
  <si>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</si>
  <si>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</si>
  <si>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</si>
  <si>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</si>
  <si>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</si>
  <si>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</si>
  <si>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</si>
  <si>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</si>
  <si>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</si>
  <si>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</si>
  <si>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</si>
  <si>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</si>
  <si>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</si>
  <si>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</si>
  <si>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</si>
  <si>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</si>
  <si>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</si>
  <si>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</si>
  <si>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</si>
  <si>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</si>
  <si>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</si>
  <si>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</si>
  <si>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</si>
  <si>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</si>
  <si>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</si>
  <si>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</si>
  <si>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</si>
  <si>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</si>
  <si>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</si>
  <si>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</si>
  <si>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</si>
  <si>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</si>
  <si>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</si>
  <si>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</si>
  <si>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</si>
  <si>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</si>
  <si>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</si>
  <si>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</si>
  <si>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</si>
  <si>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</si>
  <si>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</si>
  <si>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</si>
  <si>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</si>
  <si>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</si>
  <si>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</si>
  <si>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</si>
  <si>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</si>
  <si>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</si>
  <si>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</si>
  <si>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</si>
  <si>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</si>
  <si>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</si>
  <si>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</si>
  <si>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</si>
  <si>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</si>
  <si>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</si>
  <si>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</si>
  <si>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</si>
  <si>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</si>
  <si>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</si>
  <si>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</si>
  <si>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</si>
  <si>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</si>
  <si>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</si>
  <si>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</si>
  <si>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</si>
  <si>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</si>
  <si>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</si>
  <si>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</si>
  <si>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</si>
  <si>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</si>
  <si>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</si>
  <si>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</si>
  <si>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</si>
  <si>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</si>
  <si>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</si>
  <si>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</si>
  <si>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</si>
  <si>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</si>
  <si>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</si>
  <si>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</si>
  <si>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</si>
  <si>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</si>
  <si>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</si>
  <si>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</si>
  <si>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</si>
  <si>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</si>
  <si>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</si>
  <si>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</si>
  <si>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</si>
  <si>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</si>
  <si>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</si>
  <si>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</si>
  <si>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</si>
  <si>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</si>
  <si>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</si>
  <si>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</si>
  <si>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</si>
  <si>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</si>
  <si>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</si>
  <si>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</si>
  <si>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</si>
  <si>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</si>
  <si>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</si>
  <si>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</si>
  <si>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</si>
  <si>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</si>
  <si>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</si>
  <si>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</si>
  <si>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</si>
  <si>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</si>
  <si>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</si>
  <si>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</si>
  <si>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</si>
  <si>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</si>
  <si>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</si>
  <si>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</si>
  <si>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</si>
  <si>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</si>
  <si>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</si>
  <si>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</si>
  <si>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</si>
  <si>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</si>
  <si>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</si>
  <si>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</si>
  <si>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</si>
  <si>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</si>
  <si>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</si>
  <si>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</si>
  <si>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</si>
  <si>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</si>
  <si>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</si>
  <si>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</si>
  <si>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</si>
  <si>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</si>
  <si>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</si>
  <si>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</si>
  <si>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</si>
  <si>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</si>
  <si>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</si>
  <si>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</si>
  <si>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</si>
  <si>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</si>
  <si>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</si>
  <si>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</si>
  <si>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</si>
  <si>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</si>
  <si>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</si>
  <si>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</si>
  <si>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</si>
  <si>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</si>
  <si>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</si>
  <si>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</si>
  <si>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</si>
  <si>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</si>
  <si>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</si>
  <si>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</si>
  <si>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</si>
  <si>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</si>
  <si>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</si>
  <si>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</si>
  <si>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</si>
  <si>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</si>
  <si>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</si>
  <si>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</si>
  <si>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</si>
  <si>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</si>
  <si>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</si>
  <si>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</si>
  <si>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</si>
  <si>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</si>
  <si>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</si>
  <si>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</si>
  <si>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</si>
  <si>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</si>
  <si>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</si>
  <si>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</si>
  <si>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</si>
  <si>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</si>
  <si>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</si>
  <si>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</si>
  <si>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</si>
  <si>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</si>
  <si>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</si>
  <si>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</si>
  <si>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</si>
  <si>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</si>
  <si>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</si>
  <si>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</si>
  <si>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</si>
  <si>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</si>
  <si>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</si>
  <si>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</si>
  <si>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</si>
  <si>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</si>
  <si>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</si>
  <si>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</si>
  <si>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</si>
  <si>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</si>
  <si>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</si>
  <si>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</si>
  <si>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</si>
  <si>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</si>
  <si>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</si>
  <si>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</si>
  <si>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</si>
  <si>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</si>
  <si>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</si>
  <si>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</si>
  <si>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</si>
  <si>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</si>
  <si>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</si>
  <si>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</si>
  <si>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</si>
  <si>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</si>
  <si>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</si>
  <si>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</si>
  <si>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</si>
  <si>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</si>
  <si>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</si>
  <si>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</si>
  <si>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</si>
  <si>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</si>
  <si>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</si>
  <si>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</si>
  <si>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</si>
  <si>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</si>
  <si>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</si>
  <si>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</si>
  <si>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</si>
  <si>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</si>
  <si>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</si>
  <si>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</si>
  <si>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</si>
  <si>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</si>
  <si>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</si>
  <si>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</si>
  <si>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</si>
  <si>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</si>
  <si>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</si>
  <si>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</si>
  <si>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</si>
  <si>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</si>
  <si>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</si>
  <si>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</si>
  <si>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</si>
  <si>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</si>
  <si>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</si>
  <si>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</si>
  <si>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</si>
  <si>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</si>
  <si>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</si>
  <si>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</si>
  <si>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</si>
  <si>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</si>
  <si>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</si>
  <si>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</si>
  <si>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</si>
  <si>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</si>
  <si>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</si>
  <si>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</si>
  <si>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</si>
  <si>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</si>
  <si>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</si>
  <si>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</si>
  <si>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</si>
  <si>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</si>
  <si>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</si>
  <si>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</si>
  <si>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</si>
  <si>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</si>
  <si>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</si>
  <si>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</si>
  <si>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</si>
  <si>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</si>
  <si>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</si>
  <si>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</si>
  <si>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</si>
  <si>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</si>
  <si>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</si>
  <si>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</si>
  <si>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</si>
  <si>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</si>
  <si>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</si>
  <si>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</si>
  <si>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</si>
  <si>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</si>
  <si>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</si>
  <si>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</si>
  <si>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</si>
  <si>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</si>
  <si>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</si>
  <si>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</si>
  <si>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</si>
  <si>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</si>
  <si>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</si>
  <si>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</si>
  <si>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</si>
  <si>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</si>
  <si>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</si>
  <si>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</si>
  <si>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</si>
  <si>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</si>
  <si>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</si>
  <si>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</si>
  <si>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</si>
  <si>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</si>
  <si>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</si>
  <si>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</si>
  <si>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</si>
  <si>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</si>
  <si>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</si>
  <si>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</si>
  <si>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</si>
  <si>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</si>
  <si>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</si>
  <si>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</si>
  <si>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</si>
  <si>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</si>
  <si>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</si>
  <si>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</si>
  <si>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</si>
  <si>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</si>
  <si>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</si>
  <si>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</si>
  <si>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</si>
  <si>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</si>
  <si>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</si>
  <si>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</si>
  <si>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</si>
  <si>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</si>
  <si>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</si>
  <si>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</si>
  <si>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</si>
  <si>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</si>
  <si>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</si>
  <si>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</si>
  <si>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</si>
  <si>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</si>
  <si>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</si>
  <si>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</si>
  <si>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</si>
  <si>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</si>
  <si>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</si>
  <si>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</si>
  <si>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</si>
  <si>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</si>
  <si>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</si>
  <si>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</si>
  <si>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</si>
  <si>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</si>
  <si>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</si>
  <si>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</si>
  <si>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</si>
  <si>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</si>
  <si>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</si>
  <si>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</si>
  <si>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</si>
  <si>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</si>
  <si>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</si>
  <si>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</si>
  <si>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</si>
  <si>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</si>
  <si>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</si>
  <si>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</si>
  <si>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</si>
  <si>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</si>
  <si>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</si>
  <si>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</si>
  <si>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</si>
  <si>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</si>
  <si>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</si>
  <si>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</si>
  <si>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</si>
  <si>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</si>
  <si>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</si>
  <si>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</si>
  <si>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</si>
  <si>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</si>
  <si>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</si>
  <si>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</si>
  <si>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</si>
  <si>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</si>
  <si>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</si>
  <si>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</si>
  <si>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</si>
  <si>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</si>
  <si>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</si>
  <si>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</si>
  <si>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</si>
  <si>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</si>
  <si>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</si>
  <si>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</si>
  <si>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</si>
  <si>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</si>
  <si>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</si>
  <si>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</si>
  <si>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</si>
  <si>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</si>
  <si>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</si>
  <si>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</si>
  <si>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</si>
  <si>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</si>
  <si>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</si>
  <si>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</si>
  <si>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</si>
  <si>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</si>
  <si>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</si>
  <si>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</si>
  <si>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</si>
  <si>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</si>
  <si>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</si>
  <si>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</si>
  <si>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</si>
  <si>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</si>
  <si>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</si>
  <si>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</si>
  <si>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</si>
  <si>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</si>
  <si>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</si>
  <si>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</si>
  <si>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</si>
  <si>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</si>
  <si>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</si>
  <si>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</si>
  <si>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</si>
  <si>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</si>
  <si>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</si>
  <si>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</si>
  <si>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</si>
  <si>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</si>
  <si>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</si>
  <si>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</si>
  <si>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</si>
  <si>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</si>
  <si>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</si>
  <si>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</si>
  <si>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</si>
  <si>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</si>
  <si>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</si>
  <si>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</si>
  <si>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</si>
  <si>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</si>
  <si>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</si>
  <si>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</si>
  <si>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</si>
  <si>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</si>
  <si>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</si>
  <si>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</si>
  <si>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</si>
  <si>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</si>
  <si>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</si>
  <si>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</si>
  <si>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</si>
  <si>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</si>
  <si>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</si>
  <si>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</si>
  <si>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</si>
  <si>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</si>
  <si>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</si>
  <si>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</si>
  <si>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</si>
  <si>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</si>
  <si>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</si>
  <si>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</si>
  <si>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</si>
  <si>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</si>
  <si>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</si>
  <si>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</si>
  <si>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</si>
  <si>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</si>
  <si>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</si>
  <si>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</si>
  <si>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</si>
  <si>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</si>
  <si>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</si>
  <si>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</si>
  <si>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</si>
  <si>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</si>
  <si>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</si>
  <si>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</si>
  <si>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</si>
  <si>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</si>
  <si>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</si>
  <si>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</si>
  <si>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</si>
  <si>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</si>
  <si>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</si>
  <si>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</si>
  <si>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</si>
  <si>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</si>
  <si>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</si>
  <si>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</si>
  <si>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</si>
  <si>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</si>
  <si>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</si>
  <si>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</si>
  <si>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</si>
  <si>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</si>
  <si>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</si>
  <si>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</si>
  <si>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</si>
  <si>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</si>
  <si>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</si>
  <si>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</si>
  <si>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</si>
  <si>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</si>
  <si>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</si>
  <si>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</si>
  <si>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</si>
  <si>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</si>
  <si>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</si>
  <si>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</si>
  <si>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</si>
  <si>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</si>
  <si>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</si>
  <si>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</si>
  <si>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</si>
  <si>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</si>
  <si>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</si>
  <si>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</si>
  <si>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</si>
  <si>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</si>
  <si>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</si>
  <si>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</si>
  <si>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</si>
  <si>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</si>
  <si>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</si>
  <si>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</si>
  <si>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</si>
  <si>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</si>
  <si>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</si>
  <si>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</si>
  <si>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</si>
  <si>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</si>
  <si>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</si>
  <si>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</si>
  <si>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</si>
  <si>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</si>
  <si>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</si>
  <si>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</si>
  <si>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</si>
  <si>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</si>
  <si>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</si>
  <si>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</si>
  <si>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</si>
  <si>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</si>
  <si>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</si>
  <si>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</si>
  <si>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</si>
  <si>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</si>
  <si>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</si>
  <si>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</si>
  <si>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</si>
  <si>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</si>
  <si>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</si>
  <si>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</si>
  <si>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</si>
  <si>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</si>
  <si>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</si>
  <si>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</si>
  <si>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</si>
  <si>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</si>
  <si>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</si>
  <si>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</si>
  <si>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</si>
  <si>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</si>
  <si>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</si>
  <si>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</si>
  <si>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</si>
  <si>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</si>
  <si>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</si>
  <si>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</si>
  <si>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</si>
  <si>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</si>
  <si>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</si>
  <si>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</si>
  <si>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</si>
  <si>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</si>
  <si>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</si>
  <si>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</si>
  <si>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</si>
  <si>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</si>
  <si>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</si>
  <si>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</si>
  <si>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</si>
  <si>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</si>
  <si>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</si>
  <si>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</si>
  <si>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</si>
  <si>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</si>
  <si>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</si>
  <si>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</si>
  <si>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</si>
  <si>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</si>
  <si>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</si>
  <si>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</si>
  <si>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</si>
  <si>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</si>
  <si>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</si>
  <si>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</si>
  <si>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</si>
  <si>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</si>
  <si>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</si>
  <si>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</si>
  <si>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</si>
  <si>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</si>
  <si>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</si>
  <si>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</si>
  <si>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</si>
  <si>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</si>
  <si>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</si>
  <si>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</si>
  <si>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</si>
  <si>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</si>
  <si>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</si>
  <si>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</si>
  <si>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</si>
  <si>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</si>
  <si>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</si>
  <si>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</si>
  <si>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</si>
  <si>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</si>
  <si>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</si>
  <si>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</si>
  <si>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</si>
  <si>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</si>
  <si>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</si>
  <si>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</si>
  <si>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</si>
  <si>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</si>
  <si>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</si>
  <si>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</si>
  <si>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</si>
  <si>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</si>
  <si>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</si>
  <si>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</si>
  <si>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</si>
  <si>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</si>
  <si>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</si>
  <si>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</si>
  <si>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</si>
  <si>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</si>
  <si>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</si>
  <si>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</si>
  <si>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</si>
  <si>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</si>
  <si>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</si>
  <si>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</si>
  <si>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</si>
  <si>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</si>
  <si>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</si>
  <si>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</si>
  <si>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</si>
  <si>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</si>
  <si>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</si>
  <si>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</si>
  <si>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</si>
  <si>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</si>
  <si>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</si>
  <si>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</si>
  <si>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</si>
  <si>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</si>
  <si>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</si>
  <si>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</si>
  <si>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</si>
  <si>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</si>
  <si>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</si>
  <si>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</si>
  <si>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</si>
  <si>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</si>
  <si>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</si>
  <si>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</si>
  <si>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</si>
  <si>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</si>
  <si>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</si>
  <si>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</si>
  <si>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</si>
  <si>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</si>
  <si>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</si>
  <si>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</si>
  <si>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</si>
  <si>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</si>
  <si>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</si>
  <si>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</si>
  <si>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</si>
  <si>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</si>
  <si>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</si>
  <si>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</si>
  <si>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</si>
  <si>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</si>
  <si>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</si>
  <si>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</si>
  <si>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</si>
  <si>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</si>
  <si>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</si>
  <si>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</si>
  <si>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</si>
  <si>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</si>
  <si>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</si>
  <si>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</si>
  <si>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</si>
  <si>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</si>
  <si>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</si>
  <si>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</si>
  <si>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</si>
  <si>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</si>
  <si>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</si>
  <si>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</si>
  <si>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</si>
  <si>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</si>
  <si>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</si>
  <si>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</si>
  <si>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</si>
  <si>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</si>
  <si>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</si>
  <si>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</si>
  <si>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</si>
  <si>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</si>
  <si>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</si>
  <si>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</si>
  <si>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</si>
  <si>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</si>
  <si>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</si>
  <si>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</si>
  <si>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</si>
  <si>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</si>
  <si>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</si>
  <si>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</si>
  <si>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</si>
  <si>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</si>
  <si>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</si>
  <si>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</si>
  <si>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</si>
  <si>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</si>
  <si>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</si>
  <si>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</si>
  <si>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</si>
  <si>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</si>
  <si>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</si>
  <si>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</si>
  <si>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</si>
  <si>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</si>
  <si>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</si>
  <si>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</si>
  <si>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</si>
  <si>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</si>
  <si>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</si>
  <si>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</si>
  <si>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</si>
  <si>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</si>
  <si>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</si>
  <si>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</si>
  <si>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</si>
  <si>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</si>
  <si>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</si>
  <si>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</si>
  <si>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</si>
  <si>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</si>
  <si>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</si>
  <si>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</si>
  <si>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</si>
  <si>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</si>
  <si>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</si>
  <si>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</si>
  <si>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</si>
  <si>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</si>
  <si>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</si>
  <si>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</si>
  <si>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</si>
  <si>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</si>
  <si>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</si>
  <si>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</si>
  <si>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</si>
  <si>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</si>
  <si>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</si>
  <si>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</si>
  <si>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</si>
  <si>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</si>
  <si>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</si>
  <si>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</si>
  <si>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</si>
  <si>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</si>
  <si>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</si>
  <si>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</si>
  <si>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</si>
  <si>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</si>
  <si>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</si>
  <si>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</si>
  <si>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</si>
  <si>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</si>
  <si>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</si>
  <si>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</si>
  <si>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</si>
  <si>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</si>
  <si>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</si>
  <si>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</si>
  <si>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</si>
  <si>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</si>
  <si>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</si>
  <si>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</si>
  <si>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</si>
  <si>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</si>
  <si>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</si>
  <si>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</si>
  <si>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</si>
  <si>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</si>
  <si>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</si>
  <si>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</si>
  <si>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</si>
  <si>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</si>
  <si>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</si>
  <si>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</si>
  <si>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</si>
  <si>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</si>
  <si>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</si>
  <si>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</si>
  <si>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</si>
  <si>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</si>
  <si>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</si>
  <si>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</si>
  <si>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</si>
  <si>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</si>
  <si>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</si>
  <si>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</si>
  <si>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</si>
  <si>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</si>
  <si>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</si>
  <si>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</si>
  <si>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</si>
  <si>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</si>
  <si>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</si>
  <si>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</si>
  <si>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</si>
  <si>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</si>
  <si>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</si>
  <si>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</si>
  <si>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</si>
  <si>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</si>
  <si>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</si>
  <si>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</si>
  <si>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</si>
  <si>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</si>
  <si>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</si>
  <si>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</si>
  <si>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</si>
  <si>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</si>
  <si>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</si>
  <si>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</si>
  <si>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</si>
  <si>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</si>
  <si>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</si>
  <si>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</si>
  <si>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</si>
  <si>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</si>
  <si>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</si>
  <si>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</si>
  <si>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</si>
  <si>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</si>
  <si>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</si>
  <si>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</si>
  <si>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</si>
  <si>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</si>
  <si>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</si>
  <si>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</si>
  <si>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</si>
  <si>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</si>
  <si>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</si>
  <si>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</si>
  <si>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</si>
  <si>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</si>
  <si>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</si>
  <si>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</si>
  <si>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</si>
  <si>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</si>
  <si>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</si>
  <si>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</si>
  <si>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</si>
  <si>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</si>
  <si>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</si>
  <si>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</si>
  <si>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</si>
  <si>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</si>
  <si>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</si>
  <si>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</si>
  <si>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</si>
  <si>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</si>
  <si>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</si>
  <si>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</si>
  <si>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</si>
  <si>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</si>
  <si>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</si>
  <si>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</si>
  <si>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</si>
  <si>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</si>
  <si>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</si>
  <si>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</si>
  <si>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</si>
  <si>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</si>
  <si>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</si>
  <si>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</si>
  <si>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</si>
  <si>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</si>
  <si>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</si>
  <si>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</si>
  <si>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</si>
  <si>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</si>
  <si>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</si>
  <si>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</si>
  <si>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</si>
  <si>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</si>
  <si>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</si>
  <si>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</si>
  <si>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</si>
  <si>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</si>
  <si>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</si>
  <si>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</si>
  <si>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</si>
  <si>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</si>
  <si>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</si>
  <si>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</si>
  <si>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</si>
  <si>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</si>
  <si>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</si>
  <si>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</si>
  <si>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</si>
  <si>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</si>
  <si>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</si>
  <si>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</si>
  <si>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</si>
  <si>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</si>
  <si>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</si>
  <si>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</si>
  <si>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</si>
  <si>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</si>
  <si>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</si>
  <si>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</si>
  <si>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</si>
  <si>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</si>
  <si>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</si>
  <si>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</si>
  <si>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</si>
  <si>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</si>
  <si>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</si>
  <si>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</si>
  <si>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</si>
  <si>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</si>
  <si>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</si>
  <si>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</si>
  <si>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</si>
  <si>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</si>
  <si>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</si>
  <si>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</si>
  <si>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</si>
  <si>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</si>
  <si>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</si>
  <si>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</si>
  <si>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</si>
  <si>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</si>
  <si>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</si>
  <si>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</si>
  <si>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</si>
  <si>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</si>
  <si>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</si>
  <si>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</si>
  <si>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</si>
  <si>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</si>
  <si>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</si>
  <si>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</si>
  <si>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</si>
  <si>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</si>
  <si>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</si>
  <si>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</si>
  <si>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</si>
  <si>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</si>
  <si>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</si>
  <si>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</si>
  <si>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</si>
  <si>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</si>
  <si>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</si>
  <si>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</si>
  <si>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</si>
  <si>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</si>
  <si>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</si>
  <si>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</si>
  <si>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</si>
  <si>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</si>
  <si>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</si>
  <si>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</si>
  <si>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</si>
  <si>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</si>
  <si>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</si>
  <si>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</si>
  <si>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</si>
  <si>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</si>
  <si>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</si>
  <si>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</si>
  <si>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</si>
  <si>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</si>
  <si>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</si>
  <si>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</si>
  <si>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</si>
  <si>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</si>
  <si>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</si>
  <si>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</si>
  <si>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</si>
  <si>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</si>
  <si>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</si>
  <si>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</si>
  <si>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</si>
  <si>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</si>
  <si>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</si>
  <si>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</si>
  <si>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</si>
  <si>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</si>
  <si>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</si>
  <si>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</si>
  <si>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</si>
  <si>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</si>
  <si>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</si>
  <si>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</si>
  <si>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</si>
  <si>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</si>
  <si>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</si>
  <si>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</si>
  <si>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</si>
  <si>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</si>
  <si>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</si>
  <si>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</si>
  <si>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</si>
  <si>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</si>
  <si>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</si>
  <si>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</si>
  <si>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</si>
  <si>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</si>
  <si>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</si>
  <si>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</si>
  <si>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</si>
  <si>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</si>
  <si>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</si>
  <si>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</si>
  <si>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</si>
  <si>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</si>
  <si>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</si>
  <si>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</si>
  <si>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</si>
  <si>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</si>
  <si>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</si>
  <si>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</si>
  <si>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</si>
  <si>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</si>
  <si>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</si>
  <si>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</si>
  <si>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</si>
  <si>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</si>
  <si>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</si>
  <si>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</si>
  <si>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</si>
  <si>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</si>
  <si>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</si>
  <si>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</si>
  <si>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</si>
  <si>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</si>
  <si>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</si>
  <si>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</si>
  <si>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</si>
  <si>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</si>
  <si>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</si>
  <si>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</si>
  <si>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</si>
  <si>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</si>
  <si>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</si>
  <si>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</si>
  <si>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</si>
  <si>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</si>
  <si>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</si>
  <si>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</si>
  <si>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</si>
  <si>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</si>
  <si>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</si>
  <si>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</si>
  <si>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</si>
  <si>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</si>
  <si>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</si>
  <si>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</si>
  <si>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</si>
  <si>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</si>
  <si>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</si>
  <si>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</si>
  <si>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</si>
  <si>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</si>
  <si>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</si>
  <si>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</si>
  <si>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</si>
  <si>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</si>
  <si>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</si>
  <si>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</si>
  <si>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</si>
  <si>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</si>
  <si>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</si>
  <si>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</si>
  <si>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</si>
  <si>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</si>
  <si>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</si>
  <si>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</si>
  <si>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</si>
  <si>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</si>
  <si>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</si>
  <si>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</si>
  <si>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</si>
  <si>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</si>
  <si>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</si>
  <si>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</si>
  <si>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</si>
  <si>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</si>
  <si>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</si>
  <si>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</si>
  <si>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</si>
  <si>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</si>
  <si>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</si>
  <si>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</si>
  <si>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</si>
  <si>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</si>
  <si>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</si>
  <si>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</si>
  <si>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</si>
  <si>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</si>
  <si>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</si>
  <si>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</si>
  <si>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</si>
  <si>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</si>
  <si>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</si>
  <si>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</si>
  <si>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</si>
  <si>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</si>
  <si>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</si>
  <si>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</si>
  <si>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</si>
  <si>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</si>
  <si>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</si>
  <si>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</si>
  <si>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</si>
  <si>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</si>
  <si>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</si>
  <si>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</si>
  <si>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</si>
  <si>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</si>
  <si>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</si>
  <si>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</si>
  <si>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</si>
  <si>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</si>
  <si>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</si>
  <si>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</si>
  <si>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</si>
  <si>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</si>
  <si>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</si>
  <si>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</si>
  <si>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</si>
  <si>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</si>
  <si>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</si>
  <si>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</si>
  <si>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</si>
  <si>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</si>
  <si>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</si>
  <si>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</si>
  <si>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</si>
  <si>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</si>
  <si>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</si>
  <si>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</si>
  <si>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</si>
  <si>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</si>
  <si>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</si>
  <si>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</si>
  <si>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</si>
  <si>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</si>
  <si>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</si>
  <si>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</si>
  <si>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</si>
  <si>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</si>
  <si>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</si>
  <si>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</si>
  <si>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</si>
  <si>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</si>
  <si>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</si>
  <si>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</si>
  <si>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</si>
  <si>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</si>
  <si>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</si>
  <si>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</si>
  <si>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</si>
  <si>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</si>
  <si>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</si>
  <si>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</si>
  <si>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</si>
  <si>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</si>
  <si>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</si>
  <si>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</si>
  <si>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</si>
  <si>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</si>
  <si>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</si>
  <si>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</si>
  <si>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</si>
  <si>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</si>
  <si>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</si>
  <si>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</si>
  <si>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</si>
  <si>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</si>
  <si>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</si>
  <si>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</si>
  <si>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</si>
  <si>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</si>
  <si>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</si>
  <si>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</si>
  <si>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</si>
  <si>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</si>
  <si>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</si>
  <si>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</si>
  <si>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</si>
  <si>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</si>
  <si>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</si>
  <si>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</si>
  <si>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</si>
  <si>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</si>
  <si>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</si>
  <si>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</si>
  <si>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</si>
  <si>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</si>
  <si>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</si>
  <si>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</si>
  <si>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</si>
  <si>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</si>
  <si>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</si>
  <si>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</si>
  <si>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</si>
  <si>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</si>
  <si>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</si>
  <si>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</si>
  <si>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</si>
  <si>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</si>
  <si>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</si>
  <si>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</si>
  <si>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</si>
  <si>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</si>
  <si>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</si>
  <si>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</si>
  <si>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</si>
  <si>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</si>
  <si>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</si>
  <si>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</si>
  <si>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</si>
  <si>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</si>
  <si>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</si>
  <si>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</si>
  <si>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</si>
  <si>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</si>
  <si>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</si>
  <si>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</si>
  <si>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</si>
  <si>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</si>
  <si>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</si>
  <si>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</si>
  <si>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</si>
  <si>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</si>
  <si>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</si>
  <si>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</si>
  <si>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</si>
  <si>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</si>
  <si>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</si>
  <si>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</si>
  <si>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</si>
  <si>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</si>
  <si>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</si>
  <si>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</si>
  <si>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</si>
  <si>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</si>
  <si>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</si>
  <si>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</si>
  <si>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</si>
  <si>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</si>
  <si>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</si>
  <si>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</si>
  <si>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</si>
  <si>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</si>
  <si>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</si>
  <si>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</si>
  <si>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</si>
  <si>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</si>
  <si>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</si>
  <si>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</si>
  <si>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</si>
  <si>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</si>
  <si>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</si>
  <si>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</si>
  <si>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</si>
  <si>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</si>
  <si>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</si>
  <si>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</si>
  <si>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</si>
  <si>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</si>
  <si>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</si>
  <si>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</si>
  <si>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</si>
  <si>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</si>
  <si>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</si>
  <si>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</si>
  <si>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</si>
  <si>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</si>
  <si>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</si>
  <si>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</si>
  <si>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</si>
  <si>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</si>
  <si>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</si>
  <si>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</si>
  <si>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</si>
  <si>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</si>
  <si>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</si>
  <si>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</si>
  <si>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</si>
  <si>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</si>
  <si>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</si>
  <si>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</si>
  <si>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</si>
  <si>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</si>
  <si>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</si>
  <si>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</si>
  <si>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</si>
  <si>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</si>
  <si>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</si>
  <si>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</si>
  <si>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</si>
  <si>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</si>
  <si>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</si>
  <si>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</si>
  <si>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</si>
  <si>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</si>
  <si>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</si>
  <si>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</si>
  <si>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</si>
  <si>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</si>
  <si>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</si>
  <si>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</si>
  <si>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</si>
  <si>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</si>
  <si>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</si>
  <si>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</si>
  <si>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</si>
  <si>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</si>
  <si>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</si>
  <si>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</si>
  <si>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</si>
  <si>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</si>
  <si>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</si>
  <si>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</si>
  <si>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</si>
  <si>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</si>
  <si>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</si>
  <si>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</si>
  <si>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</si>
  <si>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</si>
  <si>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</si>
  <si>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</si>
  <si>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</si>
  <si>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</si>
  <si>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</si>
  <si>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</si>
  <si>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</si>
  <si>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</si>
  <si>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</si>
  <si>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</si>
  <si>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</si>
  <si>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</si>
  <si>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</si>
  <si>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</si>
  <si>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</si>
  <si>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</si>
  <si>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</si>
  <si>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</si>
  <si>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</si>
  <si>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</si>
  <si>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</si>
  <si>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</si>
  <si>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</si>
  <si>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</si>
  <si>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</si>
  <si>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</si>
  <si>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</si>
  <si>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</si>
  <si>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</si>
  <si>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</si>
  <si>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</si>
  <si>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</si>
  <si>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</si>
  <si>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</si>
  <si>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</si>
  <si>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</si>
  <si>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</si>
  <si>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</si>
  <si>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</si>
  <si>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</si>
  <si>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</si>
  <si>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</si>
  <si>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</si>
  <si>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</si>
  <si>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</si>
  <si>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</si>
  <si>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</si>
  <si>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</si>
  <si>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</si>
  <si>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</si>
  <si>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</si>
  <si>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</si>
  <si>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</si>
  <si>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</si>
  <si>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</si>
  <si>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</si>
  <si>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</si>
  <si>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</si>
  <si>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</si>
  <si>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</si>
  <si>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</si>
  <si>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</si>
  <si>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</si>
  <si>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</si>
  <si>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</si>
  <si>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</si>
  <si>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</si>
  <si>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</si>
  <si>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</si>
  <si>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</si>
  <si>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</si>
  <si>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</si>
  <si>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</si>
  <si>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</si>
  <si>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</si>
  <si>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</si>
  <si>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</si>
  <si>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</si>
  <si>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</si>
  <si>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</si>
  <si>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</si>
  <si>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</si>
  <si>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</si>
  <si>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</si>
  <si>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</si>
  <si>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</si>
  <si>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</si>
  <si>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</si>
  <si>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</si>
  <si>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</si>
  <si>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</si>
  <si>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</si>
  <si>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</si>
  <si>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</si>
  <si>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</si>
  <si>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</si>
  <si>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</si>
  <si>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</si>
  <si>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</si>
  <si>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</si>
  <si>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</si>
  <si>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</si>
  <si>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</si>
  <si>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</si>
  <si>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</si>
  <si>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</si>
  <si>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</si>
  <si>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</si>
  <si>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</si>
  <si>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</si>
  <si>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</si>
  <si>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</si>
  <si>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</si>
  <si>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</si>
  <si>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</si>
  <si>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</si>
  <si>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</si>
  <si>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</si>
  <si>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</si>
  <si>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</si>
  <si>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</si>
  <si>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</si>
  <si>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</si>
  <si>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</si>
  <si>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</si>
  <si>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</si>
  <si>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</si>
  <si>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</si>
  <si>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</si>
  <si>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</si>
  <si>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</si>
  <si>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</si>
  <si>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</si>
  <si>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</si>
  <si>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</si>
  <si>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</si>
  <si>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</si>
  <si>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</si>
  <si>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</si>
  <si>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</si>
  <si>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</si>
  <si>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</si>
  <si>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</si>
  <si>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</si>
  <si>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</si>
  <si>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</si>
  <si>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</si>
  <si>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</si>
  <si>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</si>
  <si>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</si>
  <si>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</si>
  <si>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</si>
  <si>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</si>
  <si>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</si>
  <si>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</si>
  <si>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</si>
  <si>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</si>
  <si>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</si>
  <si>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</si>
  <si>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</si>
  <si>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</si>
  <si>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</si>
  <si>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</si>
  <si>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</si>
  <si>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</si>
  <si>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</si>
  <si>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</si>
  <si>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</si>
  <si>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</si>
  <si>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</si>
  <si>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</si>
  <si>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</si>
  <si>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</si>
  <si>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</si>
  <si>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</si>
  <si>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</si>
  <si>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</si>
  <si>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</si>
  <si>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</si>
  <si>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</si>
  <si>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</si>
  <si>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</si>
  <si>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</si>
  <si>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</si>
  <si>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</si>
  <si>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</si>
  <si>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</si>
  <si>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</si>
  <si>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</si>
  <si>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</si>
  <si>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</si>
  <si>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</si>
  <si>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</si>
  <si>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</si>
  <si>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</si>
  <si>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</si>
  <si>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</si>
  <si>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</si>
  <si>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</si>
  <si>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</si>
  <si>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</si>
  <si>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</si>
  <si>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</si>
  <si>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</si>
  <si>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</si>
  <si>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</si>
  <si>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</si>
  <si>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</si>
  <si>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</si>
  <si>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</si>
  <si>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</si>
  <si>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</si>
  <si>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</si>
  <si>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</si>
  <si>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</si>
  <si>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</si>
  <si>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</si>
  <si>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</si>
  <si>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</si>
  <si>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</si>
  <si>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</si>
  <si>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</si>
  <si>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</si>
  <si>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</si>
  <si>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</si>
  <si>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</si>
  <si>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</si>
  <si>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</si>
  <si>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</si>
  <si>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</si>
  <si>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</si>
  <si>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</si>
  <si>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</si>
  <si>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</si>
  <si>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</si>
  <si>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</si>
  <si>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</si>
  <si>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</si>
  <si>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</si>
  <si>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</si>
  <si>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</si>
  <si>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</si>
  <si>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</si>
  <si>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</si>
  <si>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</si>
  <si>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</si>
  <si>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</si>
  <si>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</si>
  <si>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</si>
  <si>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</si>
  <si>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</si>
  <si>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</si>
  <si>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</si>
  <si>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</si>
  <si>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</si>
  <si>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</si>
  <si>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</si>
  <si>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</si>
  <si>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</si>
  <si>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</si>
  <si>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</si>
  <si>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</si>
  <si>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</si>
  <si>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</si>
  <si>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</si>
  <si>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</si>
  <si>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</si>
  <si>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</si>
  <si>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</si>
  <si>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</si>
  <si>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</si>
  <si>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</si>
  <si>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</si>
  <si>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</si>
  <si>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</si>
  <si>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</si>
  <si>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</si>
  <si>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</si>
  <si>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</si>
  <si>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</si>
  <si>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</si>
  <si>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</si>
  <si>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</si>
  <si>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</si>
  <si>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</si>
  <si>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</si>
  <si>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</si>
  <si>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</si>
  <si>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</si>
  <si>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</si>
  <si>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</si>
  <si>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</si>
  <si>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</si>
  <si>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</si>
  <si>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</si>
  <si>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</si>
  <si>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</si>
  <si>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</si>
  <si>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</si>
  <si>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</si>
  <si>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</si>
  <si>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</si>
  <si>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</si>
  <si>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</si>
  <si>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</si>
  <si>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</si>
  <si>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</si>
  <si>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</si>
  <si>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</si>
  <si>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</si>
  <si>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</si>
  <si>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</si>
  <si>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</si>
  <si>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</si>
  <si>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</si>
  <si>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</si>
  <si>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</si>
  <si>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</si>
  <si>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</si>
  <si>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</si>
  <si>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</si>
  <si>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</si>
  <si>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</si>
  <si>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</si>
  <si>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</si>
  <si>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</si>
  <si>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</si>
  <si>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</si>
  <si>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</si>
  <si>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</si>
  <si>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</si>
  <si>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</si>
  <si>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</si>
  <si>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</si>
  <si>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</si>
  <si>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</si>
  <si>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</si>
  <si>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</si>
  <si>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</si>
  <si>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</si>
  <si>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</si>
  <si>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</si>
  <si>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</si>
  <si>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</si>
  <si>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</si>
  <si>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</si>
  <si>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</si>
  <si>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</si>
  <si>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</si>
  <si>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</si>
  <si>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</si>
  <si>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</si>
  <si>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</si>
  <si>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</si>
  <si>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</si>
  <si>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</si>
  <si>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</si>
  <si>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</si>
  <si>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</si>
  <si>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</si>
  <si>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</si>
  <si>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</si>
  <si>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</si>
  <si>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</si>
  <si>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</si>
  <si>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</si>
  <si>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</si>
  <si>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</si>
  <si>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</si>
  <si>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</si>
  <si>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</si>
  <si>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</si>
  <si>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</si>
  <si>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</si>
  <si>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</si>
  <si>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</si>
  <si>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</si>
  <si>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</si>
  <si>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</si>
  <si>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</si>
  <si>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</si>
  <si>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</si>
  <si>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</si>
  <si>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</si>
  <si>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</si>
  <si>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</si>
  <si>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</si>
  <si>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</si>
  <si>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</si>
  <si>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</si>
  <si>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</si>
  <si>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</si>
  <si>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</si>
  <si>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</si>
  <si>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</si>
  <si>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</si>
  <si>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</si>
  <si>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</si>
  <si>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</si>
  <si>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</si>
  <si>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</si>
  <si>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</si>
  <si>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</si>
  <si>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</si>
  <si>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</si>
  <si>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</si>
  <si>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</si>
  <si>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</si>
  <si>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</si>
  <si>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</si>
  <si>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</si>
  <si>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</si>
  <si>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</si>
  <si>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</si>
  <si>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</si>
  <si>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</si>
  <si>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</si>
  <si>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</si>
  <si>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</si>
  <si>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</si>
  <si>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</si>
  <si>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</si>
  <si>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</si>
  <si>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</si>
  <si>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</si>
  <si>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</si>
  <si>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</si>
  <si>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</si>
  <si>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</si>
  <si>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</si>
  <si>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</si>
  <si>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</si>
  <si>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</si>
  <si>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</si>
  <si>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</si>
  <si>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</si>
  <si>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</si>
  <si>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</si>
  <si>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</si>
  <si>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</si>
  <si>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</si>
  <si>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</si>
  <si>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</si>
  <si>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</si>
  <si>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</si>
  <si>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</si>
  <si>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</si>
  <si>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</si>
  <si>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</si>
  <si>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</si>
  <si>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</si>
  <si>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</si>
  <si>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</si>
  <si>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</si>
  <si>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</si>
  <si>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</si>
  <si>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</si>
  <si>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</si>
  <si>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</si>
  <si>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</si>
  <si>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</si>
  <si>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</si>
  <si>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</si>
  <si>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</si>
  <si>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</si>
  <si>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</si>
  <si>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</si>
  <si>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</si>
  <si>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</si>
  <si>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</si>
  <si>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</si>
  <si>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</si>
  <si>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</si>
  <si>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</si>
  <si>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</si>
  <si>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</si>
  <si>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</si>
  <si>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</si>
  <si>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</si>
  <si>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</si>
  <si>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</si>
  <si>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</si>
  <si>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</si>
  <si>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</si>
  <si>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</si>
  <si>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</si>
  <si>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</si>
  <si>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</si>
  <si>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</si>
  <si>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</si>
  <si>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</si>
  <si>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</si>
  <si>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</si>
  <si>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</si>
  <si>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</si>
  <si>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</si>
  <si>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</si>
  <si>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</si>
  <si>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</si>
  <si>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</si>
  <si>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</si>
  <si>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</si>
  <si>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</si>
  <si>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</si>
  <si>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</si>
  <si>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</si>
  <si>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</si>
  <si>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</si>
  <si>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</si>
  <si>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</si>
  <si>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</si>
  <si>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</si>
  <si>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</si>
  <si>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</si>
  <si>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</si>
  <si>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</si>
  <si>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</si>
  <si>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</si>
  <si>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</si>
  <si>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</si>
  <si>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</si>
  <si>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</si>
  <si>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</si>
  <si>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</si>
  <si>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</si>
  <si>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</si>
  <si>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</si>
  <si>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</si>
  <si>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</si>
  <si>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</si>
  <si>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</si>
  <si>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</si>
  <si>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</si>
  <si>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</si>
  <si>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</si>
  <si>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</si>
  <si>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</si>
  <si>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</si>
  <si>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</si>
  <si>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</si>
  <si>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</si>
  <si>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</si>
  <si>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</si>
  <si>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</si>
  <si>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</si>
  <si>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</si>
  <si>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</si>
  <si>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</si>
  <si>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</si>
  <si>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</si>
  <si>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</si>
  <si>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</si>
  <si>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</si>
  <si>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</si>
  <si>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</si>
  <si>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</si>
  <si>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</si>
  <si>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</si>
  <si>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</si>
  <si>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</si>
  <si>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</si>
  <si>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</si>
  <si>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</si>
  <si>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</si>
  <si>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</si>
  <si>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</si>
  <si>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</si>
  <si>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</si>
  <si>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</si>
  <si>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</si>
  <si>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</si>
  <si>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</si>
  <si>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</si>
  <si>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</si>
  <si>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</si>
  <si>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</si>
  <si>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</si>
  <si>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</si>
  <si>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</si>
  <si>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</si>
  <si>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</si>
  <si>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</si>
  <si>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</si>
  <si>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</si>
  <si>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</si>
  <si>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</si>
  <si>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</si>
  <si>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</si>
  <si>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</si>
  <si>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</si>
  <si>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</si>
  <si>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</si>
  <si>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</si>
  <si>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</si>
  <si>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</si>
  <si>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</si>
  <si>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</si>
  <si>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</si>
  <si>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</si>
  <si>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</si>
  <si>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</si>
  <si>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</si>
  <si>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</si>
  <si>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</si>
  <si>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</si>
  <si>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</si>
  <si>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</si>
  <si>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</si>
  <si>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</si>
  <si>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</si>
  <si>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</si>
  <si>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</si>
  <si>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</si>
  <si>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</si>
  <si>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</si>
  <si>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</si>
  <si>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</si>
  <si>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</si>
  <si>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</si>
  <si>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</si>
  <si>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</si>
  <si>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</si>
  <si>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</si>
  <si>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</si>
  <si>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</si>
  <si>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</si>
  <si>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</si>
  <si>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</si>
  <si>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</si>
  <si>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</si>
  <si>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</si>
  <si>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</si>
  <si>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</si>
  <si>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</si>
  <si>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</si>
  <si>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</si>
  <si>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</si>
  <si>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</si>
  <si>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</si>
  <si>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</si>
  <si>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</si>
  <si>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</si>
  <si>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</si>
  <si>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</si>
  <si>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</si>
  <si>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</si>
  <si>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</si>
  <si>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</si>
  <si>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</si>
  <si>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</si>
  <si>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</si>
  <si>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</si>
  <si>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</si>
  <si>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</si>
  <si>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</si>
  <si>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</si>
  <si>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</si>
  <si>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</si>
  <si>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</si>
  <si>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</si>
  <si>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</si>
  <si>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</si>
  <si>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</si>
  <si>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</si>
  <si>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</si>
  <si>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</si>
  <si>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</si>
  <si>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</si>
  <si>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</si>
  <si>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</si>
  <si>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</si>
  <si>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</si>
  <si>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</si>
  <si>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</si>
  <si>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</si>
  <si>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</si>
  <si>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</si>
  <si>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</si>
  <si>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</si>
  <si>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</si>
  <si>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</si>
  <si>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</si>
  <si>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</si>
  <si>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</si>
  <si>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</si>
  <si>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</si>
  <si>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</si>
  <si>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</si>
  <si>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</si>
  <si>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</si>
  <si>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</si>
  <si>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</si>
  <si>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</si>
  <si>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</si>
  <si>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</si>
  <si>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</si>
  <si>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</si>
  <si>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</si>
  <si>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</si>
  <si>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</si>
  <si>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</si>
  <si>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</si>
  <si>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</si>
  <si>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</si>
  <si>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</si>
  <si>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</si>
  <si>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</si>
  <si>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</si>
  <si>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</si>
  <si>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</si>
  <si>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</si>
  <si>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</si>
  <si>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</si>
  <si>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</si>
  <si>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</si>
  <si>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</si>
  <si>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</si>
  <si>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</si>
  <si>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</si>
  <si>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</si>
  <si>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</si>
  <si>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</si>
  <si>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</si>
  <si>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</si>
  <si>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</si>
  <si>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</si>
  <si>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</si>
  <si>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</si>
  <si>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</si>
  <si>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</si>
  <si>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</si>
  <si>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</si>
  <si>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</si>
  <si>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</si>
  <si>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</si>
  <si>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</si>
  <si>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</si>
  <si>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</si>
  <si>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</si>
  <si>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</si>
  <si>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</si>
  <si>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</si>
  <si>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</si>
  <si>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</si>
  <si>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</si>
  <si>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</si>
  <si>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</si>
  <si>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</si>
  <si>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</si>
  <si>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</si>
  <si>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</si>
  <si>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</si>
  <si>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</si>
  <si>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</si>
  <si>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</si>
  <si>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</si>
  <si>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</si>
  <si>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</si>
  <si>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</si>
  <si>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</si>
  <si>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</si>
  <si>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</si>
  <si>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</si>
  <si>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</si>
  <si>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</si>
  <si>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</si>
  <si>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</si>
  <si>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</si>
  <si>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</si>
  <si>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</si>
  <si>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</si>
  <si>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</si>
  <si>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</si>
  <si>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</si>
  <si>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</si>
  <si>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</si>
  <si>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</si>
  <si>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</si>
  <si>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</si>
  <si>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</si>
  <si>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</si>
  <si>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</si>
  <si>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</si>
  <si>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</si>
  <si>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</si>
  <si>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</si>
  <si>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</si>
  <si>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</si>
  <si>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</si>
  <si>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</si>
  <si>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</si>
  <si>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</si>
  <si>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</si>
  <si>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</si>
  <si>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</si>
  <si>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</si>
  <si>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</si>
  <si>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</si>
  <si>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</si>
  <si>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</si>
  <si>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</si>
  <si>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</si>
  <si>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</si>
  <si>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</si>
  <si>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</si>
  <si>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</si>
  <si>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</si>
  <si>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</si>
  <si>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</si>
  <si>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</si>
  <si>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</si>
  <si>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</si>
  <si>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</si>
  <si>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</si>
  <si>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</si>
  <si>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</si>
  <si>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</si>
  <si>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</si>
  <si>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</si>
  <si>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</si>
  <si>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</si>
  <si>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</si>
  <si>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</si>
  <si>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</si>
  <si>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</si>
  <si>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</si>
  <si>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</si>
  <si>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</si>
  <si>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</si>
  <si>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</si>
  <si>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</si>
  <si>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</si>
  <si>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</si>
  <si>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</si>
  <si>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</si>
  <si>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</si>
  <si>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</si>
  <si>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</si>
  <si>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</si>
  <si>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</si>
  <si>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</si>
  <si>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</si>
  <si>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</si>
  <si>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</si>
  <si>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</si>
  <si>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</si>
  <si>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</si>
  <si>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</si>
  <si>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</si>
  <si>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</si>
  <si>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</si>
  <si>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</si>
  <si>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</si>
  <si>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</si>
  <si>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</si>
  <si>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</si>
  <si>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</si>
  <si>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</si>
  <si>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</si>
  <si>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</si>
  <si>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</si>
  <si>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</si>
  <si>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</si>
  <si>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</si>
  <si>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</si>
  <si>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</si>
  <si>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</si>
  <si>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</si>
  <si>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</si>
  <si>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</si>
  <si>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</si>
  <si>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</si>
  <si>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</si>
  <si>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</si>
  <si>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</si>
  <si>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</si>
  <si>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</si>
  <si>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</si>
  <si>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</si>
  <si>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</si>
  <si>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</si>
  <si>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</si>
  <si>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</si>
  <si>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</si>
  <si>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</si>
  <si>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</si>
  <si>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</si>
  <si>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</si>
  <si>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</si>
  <si>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</si>
  <si>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</si>
  <si>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</si>
  <si>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</si>
  <si>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</si>
  <si>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</si>
  <si>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</si>
  <si>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</si>
  <si>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</si>
  <si>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</si>
  <si>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</si>
  <si>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</si>
  <si>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</si>
  <si>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</si>
  <si>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</si>
  <si>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</si>
  <si>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</si>
  <si>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</si>
  <si>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</si>
  <si>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</si>
  <si>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</si>
  <si>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</si>
  <si>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</si>
  <si>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</si>
  <si>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</si>
  <si>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</si>
  <si>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</si>
  <si>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</si>
  <si>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</si>
  <si>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</si>
  <si>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</si>
  <si>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</si>
  <si>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</si>
  <si>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</si>
  <si>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</si>
  <si>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</si>
  <si>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</si>
  <si>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</si>
  <si>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</si>
  <si>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</si>
  <si>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</si>
  <si>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</si>
  <si>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</si>
  <si>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</si>
  <si>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</si>
  <si>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</si>
  <si>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</si>
  <si>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</si>
  <si>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</si>
  <si>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</si>
  <si>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</si>
  <si>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</si>
  <si>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</si>
  <si>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</si>
  <si>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</si>
  <si>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</si>
  <si>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</si>
  <si>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</si>
  <si>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</si>
  <si>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</si>
  <si>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</si>
  <si>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</si>
  <si>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</si>
  <si>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</si>
  <si>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</si>
  <si>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</si>
  <si>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</si>
  <si>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</si>
  <si>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</si>
  <si>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</si>
  <si>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</si>
  <si>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</si>
  <si>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</si>
  <si>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</si>
  <si>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</si>
  <si>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</si>
  <si>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</si>
  <si>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</si>
  <si>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</si>
  <si>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</si>
  <si>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</si>
  <si>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</si>
  <si>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</si>
  <si>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</si>
  <si>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</si>
  <si>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</si>
  <si>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</si>
  <si>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</si>
  <si>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</si>
  <si>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</si>
  <si>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</si>
  <si>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</si>
  <si>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</si>
  <si>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</si>
  <si>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</si>
  <si>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</si>
  <si>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</si>
  <si>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</si>
  <si>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</si>
  <si>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</si>
  <si>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</si>
  <si>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</si>
  <si>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</si>
  <si>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</si>
  <si>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</si>
  <si>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</si>
  <si>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</si>
  <si>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</si>
  <si>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</si>
  <si>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</si>
  <si>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</si>
  <si>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</si>
  <si>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</si>
  <si>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</si>
  <si>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</si>
  <si>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</si>
  <si>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</si>
  <si>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</si>
  <si>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</si>
  <si>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</si>
  <si>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</si>
  <si>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</si>
  <si>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</si>
  <si>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</si>
  <si>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</si>
  <si>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</si>
  <si>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</si>
  <si>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</si>
  <si>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</si>
  <si>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</si>
  <si>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</si>
  <si>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</si>
  <si>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</si>
  <si>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</si>
  <si>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</si>
  <si>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</si>
  <si>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</si>
  <si>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</si>
  <si>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</si>
  <si>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</si>
  <si>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</si>
  <si>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</si>
  <si>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</si>
  <si>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</si>
  <si>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</si>
  <si>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</si>
  <si>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</si>
  <si>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</si>
  <si>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</si>
  <si>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</si>
  <si>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</si>
  <si>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</si>
  <si>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</si>
  <si>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</si>
  <si>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</si>
  <si>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</si>
  <si>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</si>
  <si>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</si>
  <si>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</si>
  <si>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</si>
  <si>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</si>
  <si>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</si>
  <si>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</si>
  <si>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</si>
  <si>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</si>
  <si>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</si>
  <si>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</si>
  <si>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</si>
  <si>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</si>
  <si>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</si>
  <si>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</si>
  <si>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</si>
  <si>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</si>
  <si>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</si>
  <si>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</si>
  <si>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</si>
  <si>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</si>
  <si>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</si>
  <si>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</si>
  <si>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</si>
  <si>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</si>
  <si>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</si>
  <si>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</si>
  <si>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</si>
  <si>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</si>
  <si>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</si>
  <si>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</si>
  <si>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</si>
  <si>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</si>
  <si>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</si>
  <si>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</si>
  <si>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</si>
  <si>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</si>
  <si>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</si>
  <si>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</si>
  <si>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</si>
  <si>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</si>
  <si>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</si>
  <si>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</si>
  <si>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</si>
  <si>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</si>
  <si>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</si>
  <si>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</si>
  <si>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</si>
  <si>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</si>
  <si>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</si>
  <si>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</si>
  <si>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</si>
  <si>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</si>
  <si>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</si>
  <si>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</si>
  <si>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</si>
  <si>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</si>
  <si>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</si>
  <si>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</si>
  <si>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</si>
  <si>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</si>
  <si>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</si>
  <si>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</si>
  <si>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</si>
  <si>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</si>
  <si>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</si>
  <si>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</si>
  <si>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</si>
  <si>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</si>
  <si>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</si>
  <si>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</si>
  <si>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</si>
  <si>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</si>
  <si>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</si>
  <si>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</si>
  <si>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</si>
  <si>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</si>
  <si>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</si>
  <si>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</si>
  <si>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</si>
  <si>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</si>
  <si>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</si>
  <si>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</si>
  <si>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</si>
  <si>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</si>
  <si>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</si>
  <si>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</si>
  <si>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</si>
  <si>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</si>
  <si>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</si>
  <si>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</si>
  <si>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</si>
  <si>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</si>
  <si>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</si>
  <si>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</si>
  <si>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</si>
  <si>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</si>
  <si>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</si>
  <si>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</si>
  <si>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</si>
  <si>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</si>
  <si>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</si>
  <si>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</si>
  <si>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</si>
  <si>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</si>
  <si>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</si>
  <si>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</si>
  <si>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</si>
  <si>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</si>
  <si>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</si>
  <si>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</si>
  <si>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</si>
  <si>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</si>
  <si>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</si>
  <si>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</si>
  <si>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</si>
  <si>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</si>
  <si>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</si>
  <si>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</si>
  <si>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</si>
  <si>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</si>
  <si>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</si>
  <si>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</si>
  <si>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</si>
  <si>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</si>
  <si>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</si>
  <si>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</si>
  <si>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</si>
  <si>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</si>
  <si>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</si>
  <si>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</si>
  <si>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</si>
  <si>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</si>
  <si>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</si>
  <si>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</si>
  <si>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</si>
  <si>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</si>
  <si>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</si>
  <si>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</si>
  <si>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</si>
  <si>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</si>
  <si>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</si>
  <si>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</si>
  <si>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</si>
  <si>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</si>
  <si>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</si>
  <si>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</si>
  <si>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</si>
  <si>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</si>
  <si>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</si>
  <si>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</si>
  <si>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</si>
  <si>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</si>
  <si>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</si>
  <si>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</si>
  <si>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</si>
  <si>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</si>
  <si>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</si>
  <si>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</si>
  <si>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</si>
  <si>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</si>
  <si>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</si>
  <si>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</si>
  <si>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</si>
  <si>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</si>
  <si>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</si>
  <si>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</si>
  <si>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</si>
  <si>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</si>
  <si>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</si>
  <si>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</si>
  <si>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</si>
  <si>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</si>
  <si>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</si>
  <si>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</si>
  <si>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</si>
  <si>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</si>
  <si>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</si>
  <si>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</si>
  <si>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</si>
  <si>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</si>
  <si>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</si>
  <si>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</si>
  <si>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</si>
  <si>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</si>
  <si>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</si>
  <si>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</si>
  <si>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</si>
  <si>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</si>
  <si>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</si>
  <si>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</si>
  <si>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</si>
  <si>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</si>
  <si>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</si>
  <si>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</si>
  <si>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</si>
  <si>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</si>
  <si>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</si>
  <si>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</si>
  <si>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</si>
  <si>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</si>
  <si>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</si>
  <si>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</si>
  <si>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</si>
  <si>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</si>
  <si>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</si>
  <si>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</si>
  <si>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</si>
  <si>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</si>
  <si>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</si>
  <si>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</si>
  <si>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</si>
  <si>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</si>
  <si>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</si>
  <si>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</si>
  <si>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</si>
  <si>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</si>
  <si>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</si>
  <si>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</si>
  <si>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</si>
  <si>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</si>
  <si>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</si>
  <si>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</si>
  <si>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</si>
  <si>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</si>
  <si>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</si>
  <si>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</si>
  <si>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</si>
  <si>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</si>
  <si>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</si>
  <si>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</si>
  <si>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</si>
  <si>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</si>
  <si>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</si>
  <si>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</si>
  <si>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</si>
  <si>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</si>
  <si>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</si>
  <si>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</si>
  <si>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</si>
  <si>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</si>
  <si>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</si>
  <si>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</si>
  <si>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</si>
  <si>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</si>
  <si>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</si>
  <si>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</si>
  <si>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</si>
  <si>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</si>
  <si>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</si>
  <si>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</si>
  <si>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</si>
  <si>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</si>
  <si>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</si>
  <si>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</si>
  <si>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</si>
  <si>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</si>
  <si>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</si>
  <si>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</si>
  <si>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</si>
  <si>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</si>
  <si>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</si>
  <si>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</si>
  <si>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</si>
  <si>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</si>
  <si>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</si>
  <si>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</si>
  <si>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</si>
  <si>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</si>
  <si>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</si>
  <si>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</si>
  <si>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</si>
  <si>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</si>
  <si>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</si>
  <si>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</si>
  <si>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</si>
  <si>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</si>
  <si>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</si>
  <si>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</si>
  <si>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</si>
  <si>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</si>
  <si>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</si>
  <si>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</si>
  <si>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</si>
  <si>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</si>
  <si>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</si>
  <si>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</si>
  <si>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</si>
  <si>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</si>
  <si>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</si>
  <si>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</si>
  <si>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</si>
  <si>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</si>
  <si>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</si>
  <si>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</si>
  <si>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</si>
  <si>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</si>
  <si>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</si>
  <si>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</si>
  <si>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</si>
  <si>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</si>
  <si>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</si>
  <si>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</si>
  <si>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</si>
  <si>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</si>
  <si>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</si>
  <si>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</si>
  <si>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</si>
  <si>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</si>
  <si>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</si>
  <si>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</si>
  <si>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</si>
  <si>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</si>
  <si>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</si>
  <si>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</si>
  <si>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</si>
  <si>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</si>
  <si>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</si>
  <si>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</si>
  <si>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</si>
  <si>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</si>
  <si>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</si>
  <si>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</si>
  <si>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</si>
  <si>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</si>
  <si>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</si>
  <si>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</si>
  <si>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</si>
  <si>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</si>
  <si>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</si>
  <si>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</si>
  <si>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</si>
  <si>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</si>
  <si>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</si>
  <si>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</si>
  <si>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</si>
  <si>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</si>
  <si>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</si>
  <si>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</si>
  <si>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</si>
  <si>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</si>
  <si>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</si>
  <si>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</si>
  <si>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</si>
  <si>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</si>
  <si>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</si>
  <si>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</si>
  <si>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</si>
  <si>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</si>
  <si>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</si>
  <si>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</si>
  <si>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</si>
  <si>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</si>
  <si>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</si>
  <si>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</si>
  <si>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</si>
  <si>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</si>
  <si>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</si>
  <si>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</si>
  <si>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</si>
  <si>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</si>
  <si>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</si>
  <si>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</si>
  <si>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</si>
  <si>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</si>
  <si>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</si>
  <si>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</si>
  <si>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</si>
  <si>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</si>
  <si>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</si>
  <si>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</si>
  <si>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</si>
  <si>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</si>
  <si>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</si>
  <si>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</si>
  <si>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</si>
  <si>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</si>
  <si>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</si>
  <si>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</si>
  <si>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</si>
  <si>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</si>
  <si>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</si>
  <si>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</si>
  <si>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</si>
  <si>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</si>
  <si>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</si>
  <si>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</si>
  <si>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</si>
  <si>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</si>
  <si>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</si>
  <si>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</si>
  <si>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</si>
  <si>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</si>
  <si>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</si>
  <si>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</si>
  <si>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</si>
  <si>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</si>
  <si>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</si>
  <si>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</si>
  <si>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</si>
  <si>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</si>
  <si>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</si>
  <si>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</si>
  <si>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</si>
  <si>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</si>
  <si>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</si>
  <si>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</si>
  <si>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</si>
  <si>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</si>
  <si>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</si>
  <si>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</si>
  <si>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</si>
  <si>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</si>
  <si>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</si>
  <si>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</si>
  <si>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</si>
  <si>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</si>
  <si>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</si>
  <si>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</si>
  <si>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</si>
  <si>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</si>
  <si>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</si>
  <si>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</si>
  <si>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</si>
  <si>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</si>
  <si>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</si>
  <si>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</si>
  <si>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</si>
  <si>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</si>
  <si>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</si>
  <si>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</si>
  <si>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</si>
  <si>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</si>
  <si>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</si>
  <si>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</si>
  <si>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</si>
  <si>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</si>
  <si>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</si>
  <si>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</si>
  <si>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</si>
  <si>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</si>
  <si>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</si>
  <si>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</si>
  <si>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</si>
  <si>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</si>
  <si>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</si>
  <si>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</si>
  <si>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</si>
  <si>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</si>
  <si>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</si>
  <si>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</si>
  <si>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</si>
  <si>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</si>
  <si>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</si>
  <si>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</si>
  <si>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</si>
  <si>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</si>
  <si>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</si>
  <si>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</si>
  <si>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</si>
  <si>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</si>
  <si>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</si>
  <si>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</si>
  <si>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</si>
  <si>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</si>
  <si>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</si>
  <si>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</si>
  <si>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</si>
  <si>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</si>
  <si>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</si>
  <si>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</si>
  <si>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</si>
  <si>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</si>
  <si>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</si>
  <si>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</si>
  <si>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</si>
  <si>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</si>
  <si>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</si>
  <si>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</si>
  <si>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</si>
  <si>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</si>
  <si>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</si>
  <si>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</si>
  <si>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</si>
  <si>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</si>
  <si>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</si>
  <si>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</si>
  <si>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</si>
  <si>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</si>
  <si>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</si>
  <si>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</si>
  <si>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</si>
  <si>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</si>
  <si>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</si>
  <si>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</si>
  <si>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</si>
  <si>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</si>
  <si>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</si>
  <si>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</si>
  <si>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</si>
  <si>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</si>
  <si>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</si>
  <si>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</si>
  <si>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</si>
  <si>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</si>
  <si>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</si>
  <si>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</si>
  <si>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</si>
  <si>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</si>
  <si>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</si>
  <si>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</si>
  <si>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</si>
  <si>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</si>
  <si>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</si>
  <si>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</si>
  <si>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</si>
  <si>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</si>
  <si>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</si>
  <si>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</si>
  <si>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</si>
  <si>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</si>
  <si>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</si>
  <si>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</si>
  <si>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</si>
  <si>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</si>
  <si>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</si>
  <si>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</si>
  <si>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</si>
  <si>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</si>
  <si>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</si>
  <si>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</si>
  <si>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</si>
  <si>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</si>
  <si>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</si>
  <si>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</si>
  <si>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</si>
  <si>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</si>
  <si>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</si>
  <si>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</si>
  <si>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</si>
  <si>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</si>
  <si>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</si>
  <si>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</si>
  <si>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</si>
  <si>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</si>
  <si>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</si>
  <si>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</si>
  <si>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</si>
  <si>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</si>
  <si>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</si>
  <si>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</si>
  <si>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</si>
  <si>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</si>
  <si>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</si>
  <si>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</si>
  <si>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</si>
  <si>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</si>
  <si>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</si>
  <si>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</si>
  <si>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</si>
  <si>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</si>
  <si>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</si>
  <si>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</si>
  <si>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</si>
  <si>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</si>
  <si>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</si>
  <si>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</si>
  <si>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</si>
  <si>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</si>
  <si>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</si>
  <si>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</si>
  <si>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</si>
  <si>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</si>
  <si>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</si>
  <si>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</si>
  <si>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</si>
  <si>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</si>
  <si>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</si>
  <si>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</si>
  <si>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</si>
  <si>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</si>
  <si>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</si>
  <si>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</si>
  <si>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</si>
  <si>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</si>
  <si>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</si>
  <si>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</si>
  <si>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</si>
  <si>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</si>
  <si>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</si>
  <si>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</si>
  <si>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</si>
  <si>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</si>
  <si>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</si>
  <si>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</si>
  <si>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</si>
  <si>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</si>
  <si>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</si>
  <si>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</si>
  <si>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</si>
  <si>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</si>
  <si>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</si>
  <si>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</si>
  <si>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</si>
  <si>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</si>
  <si>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</si>
  <si>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</si>
  <si>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</si>
  <si>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</si>
  <si>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</si>
  <si>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</si>
  <si>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</si>
  <si>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</si>
  <si>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</si>
  <si>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</si>
  <si>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</si>
  <si>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</si>
  <si>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</si>
  <si>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</si>
  <si>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</si>
  <si>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</si>
  <si>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</si>
  <si>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</si>
  <si>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</si>
  <si>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</si>
  <si>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</si>
  <si>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</si>
  <si>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</si>
  <si>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</si>
  <si>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</si>
  <si>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</si>
  <si>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</si>
  <si>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</si>
  <si>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</si>
  <si>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</si>
  <si>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</si>
  <si>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</si>
  <si>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</si>
  <si>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</si>
  <si>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</si>
  <si>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</si>
  <si>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</si>
  <si>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</si>
  <si>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</si>
  <si>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</si>
  <si>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</si>
  <si>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</si>
  <si>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</si>
  <si>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</si>
  <si>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</si>
  <si>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</si>
  <si>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</si>
  <si>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</si>
  <si>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</si>
  <si>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</si>
  <si>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</si>
  <si>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</si>
  <si>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</si>
  <si>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</si>
  <si>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</si>
  <si>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</si>
  <si>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</si>
  <si>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</si>
  <si>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</si>
  <si>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</si>
  <si>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</si>
  <si>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</si>
  <si>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</si>
  <si>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</si>
  <si>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</si>
  <si>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</si>
  <si>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</si>
  <si>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</si>
  <si>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</si>
  <si>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</si>
  <si>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</si>
  <si>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</si>
  <si>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</si>
  <si>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</si>
  <si>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</si>
  <si>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</si>
  <si>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</si>
  <si>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</si>
  <si>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</si>
  <si>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</si>
  <si>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</si>
  <si>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</si>
  <si>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</si>
  <si>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</si>
  <si>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</si>
  <si>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</si>
  <si>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</si>
  <si>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</si>
  <si>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</si>
  <si>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</si>
  <si>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</si>
  <si>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</si>
  <si>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</si>
  <si>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</si>
  <si>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</si>
  <si>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</si>
  <si>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</si>
  <si>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</si>
  <si>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</si>
  <si>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</si>
  <si>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</si>
  <si>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</si>
  <si>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</si>
  <si>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</si>
  <si>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</si>
  <si>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</si>
  <si>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</si>
  <si>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</si>
  <si>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</si>
  <si>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</si>
  <si>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</si>
  <si>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</si>
  <si>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</si>
  <si>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</si>
  <si>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</si>
  <si>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</si>
  <si>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</si>
  <si>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</si>
  <si>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</si>
  <si>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</si>
  <si>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</si>
  <si>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</si>
  <si>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</si>
  <si>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</si>
  <si>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</si>
  <si>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</si>
  <si>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</si>
  <si>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</si>
  <si>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</si>
  <si>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</si>
  <si>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</si>
  <si>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</si>
  <si>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</si>
  <si>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</si>
  <si>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</si>
  <si>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</si>
  <si>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</si>
  <si>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</si>
  <si>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</si>
  <si>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</si>
  <si>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</si>
  <si>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</si>
  <si>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</si>
  <si>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</si>
  <si>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</si>
  <si>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</si>
  <si>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</si>
  <si>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</si>
  <si>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</si>
  <si>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</si>
  <si>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</si>
  <si>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</si>
  <si>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</si>
  <si>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</si>
  <si>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</si>
  <si>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</si>
  <si>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</si>
  <si>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</si>
  <si>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</si>
  <si>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</si>
  <si>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</si>
  <si>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</si>
  <si>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</si>
  <si>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</si>
  <si>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</si>
  <si>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</si>
  <si>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</si>
  <si>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</si>
  <si>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</si>
  <si>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</si>
  <si>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</si>
  <si>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</si>
  <si>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</si>
  <si>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</si>
  <si>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</si>
  <si>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</si>
  <si>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</si>
  <si>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</si>
  <si>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</si>
  <si>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</si>
  <si>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</si>
  <si>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</si>
  <si>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</si>
  <si>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</si>
  <si>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</si>
  <si>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</si>
  <si>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</si>
  <si>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</si>
  <si>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</si>
  <si>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</si>
  <si>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</si>
  <si>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</si>
  <si>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</si>
  <si>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</si>
  <si>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</si>
  <si>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</si>
  <si>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</si>
  <si>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</si>
  <si>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</si>
  <si>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</si>
  <si>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</si>
  <si>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</si>
  <si>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</si>
  <si>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</si>
  <si>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</si>
  <si>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</si>
  <si>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</si>
  <si>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</si>
  <si>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</si>
  <si>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</si>
  <si>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</si>
  <si>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</si>
  <si>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</si>
  <si>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</si>
  <si>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</si>
  <si>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</si>
  <si>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</si>
  <si>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</si>
  <si>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</si>
  <si>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</si>
  <si>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</si>
  <si>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</si>
  <si>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</si>
  <si>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</si>
  <si>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</si>
  <si>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</si>
  <si>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</si>
  <si>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</si>
  <si>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</si>
  <si>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</si>
  <si>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</si>
  <si>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</si>
  <si>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</si>
  <si>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</si>
  <si>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</si>
  <si>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</si>
  <si>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</si>
  <si>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</si>
  <si>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</si>
  <si>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</si>
  <si>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</si>
  <si>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</si>
  <si>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</si>
  <si>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</si>
  <si>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</si>
  <si>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</si>
  <si>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</si>
  <si>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</si>
  <si>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</si>
  <si>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</si>
  <si>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</si>
  <si>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</si>
  <si>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</si>
  <si>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</si>
  <si>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</si>
  <si>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</si>
  <si>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</si>
  <si>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</si>
  <si>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</si>
  <si>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</si>
  <si>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</si>
  <si>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</si>
  <si>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</si>
  <si>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</si>
  <si>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</si>
  <si>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</si>
  <si>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</si>
  <si>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</si>
  <si>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</si>
  <si>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</si>
  <si>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</si>
  <si>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</si>
  <si>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</si>
  <si>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</si>
  <si>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</si>
  <si>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</si>
  <si>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</si>
  <si>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</si>
  <si>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</si>
  <si>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</si>
  <si>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</si>
  <si>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</si>
  <si>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</si>
  <si>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</si>
  <si>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</si>
  <si>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</si>
  <si>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</si>
  <si>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</si>
  <si>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</si>
  <si>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</si>
  <si>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</si>
  <si>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</si>
  <si>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</si>
  <si>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</si>
  <si>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</si>
  <si>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</si>
  <si>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</si>
  <si>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</si>
  <si>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</si>
  <si>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</si>
  <si>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</si>
  <si>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</si>
  <si>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</si>
  <si>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</si>
  <si>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</si>
  <si>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</si>
  <si>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</si>
  <si>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</si>
  <si>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</si>
  <si>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</si>
  <si>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</si>
  <si>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</si>
  <si>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</si>
  <si>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</si>
  <si>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</si>
  <si>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</si>
  <si>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</si>
  <si>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</si>
  <si>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</si>
  <si>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</si>
  <si>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</si>
  <si>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</si>
  <si>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</si>
  <si>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</si>
  <si>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</si>
  <si>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</si>
  <si>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</si>
  <si>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</si>
  <si>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</si>
  <si>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</si>
  <si>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</si>
  <si>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</si>
  <si>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</si>
  <si>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</si>
  <si>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</si>
  <si>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</si>
  <si>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</si>
  <si>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</si>
  <si>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</si>
  <si>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</si>
  <si>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</si>
  <si>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</si>
  <si>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</si>
  <si>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</si>
  <si>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</si>
  <si>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</si>
  <si>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</si>
  <si>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</si>
  <si>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</si>
  <si>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</si>
  <si>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</si>
  <si>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</si>
  <si>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</si>
  <si>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</si>
  <si>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</si>
  <si>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</si>
  <si>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</si>
  <si>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</si>
  <si>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</si>
  <si>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</si>
  <si>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</si>
  <si>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</si>
  <si>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</si>
  <si>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</si>
  <si>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</si>
  <si>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</si>
  <si>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</si>
  <si>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</si>
  <si>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</si>
  <si>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</si>
  <si>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</si>
  <si>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</si>
  <si>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</si>
  <si>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</si>
  <si>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</si>
  <si>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</si>
  <si>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</si>
  <si>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</si>
  <si>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</si>
  <si>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</si>
  <si>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</si>
  <si>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</si>
  <si>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</si>
  <si>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</si>
  <si>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</si>
  <si>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</si>
  <si>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</si>
  <si>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</si>
  <si>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</si>
  <si>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</si>
  <si>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</si>
  <si>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</si>
  <si>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</si>
  <si>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</si>
  <si>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</si>
  <si>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</si>
  <si>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</si>
  <si>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</si>
  <si>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</si>
  <si>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</si>
  <si>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</si>
  <si>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</si>
  <si>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</si>
  <si>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</si>
  <si>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</si>
  <si>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</si>
  <si>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</si>
  <si>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</si>
  <si>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</si>
  <si>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</si>
  <si>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</si>
  <si>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</si>
  <si>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</si>
  <si>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</si>
  <si>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</si>
  <si>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</si>
  <si>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</si>
  <si>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</si>
  <si>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</si>
  <si>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</si>
  <si>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</si>
  <si>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</si>
  <si>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</si>
  <si>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</si>
  <si>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</si>
  <si>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</si>
  <si>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</si>
  <si>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</si>
  <si>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</si>
  <si>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</si>
  <si>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</si>
  <si>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</si>
  <si>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</si>
  <si>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</si>
  <si>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</si>
  <si>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</si>
  <si>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</si>
  <si>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</si>
  <si>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</si>
  <si>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</si>
  <si>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</si>
  <si>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</si>
  <si>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</si>
  <si>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</si>
  <si>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</si>
  <si>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</si>
  <si>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</si>
  <si>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</si>
  <si>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</si>
  <si>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</si>
  <si>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</si>
  <si>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</si>
  <si>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</si>
  <si>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</si>
  <si>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</si>
  <si>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</si>
  <si>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</si>
  <si>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</si>
  <si>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</si>
  <si>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</si>
  <si>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</si>
  <si>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</si>
  <si>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</si>
  <si>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</si>
  <si>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</si>
  <si>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</si>
  <si>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</si>
  <si>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</si>
  <si>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</si>
  <si>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</si>
  <si>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</si>
  <si>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</si>
  <si>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</si>
  <si>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</si>
  <si>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</si>
  <si>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</si>
  <si>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</si>
  <si>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</si>
  <si>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</si>
  <si>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</si>
  <si>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</si>
  <si>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</si>
  <si>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</si>
  <si>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</si>
  <si>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</si>
  <si>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</si>
  <si>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</si>
  <si>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</si>
  <si>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</si>
  <si>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</si>
  <si>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</si>
  <si>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</si>
  <si>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</si>
  <si>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</si>
  <si>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</si>
  <si>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</si>
  <si>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</si>
  <si>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</si>
  <si>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</si>
  <si>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</si>
  <si>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</si>
  <si>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</si>
  <si>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</si>
  <si>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</si>
  <si>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</si>
  <si>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</si>
  <si>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</si>
  <si>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</si>
  <si>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</si>
  <si>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</si>
  <si>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</si>
  <si>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</si>
  <si>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</si>
  <si>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</si>
  <si>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</si>
  <si>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</si>
  <si>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</si>
  <si>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</si>
  <si>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</si>
  <si>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</si>
  <si>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</si>
  <si>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</si>
  <si>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</si>
  <si>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</si>
  <si>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</si>
  <si>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</si>
  <si>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</si>
  <si>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</si>
  <si>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</si>
  <si>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</si>
  <si>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</si>
  <si>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</si>
  <si>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</si>
  <si>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</si>
  <si>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</si>
  <si>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</si>
  <si>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</si>
  <si>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</si>
  <si>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</si>
  <si>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</si>
  <si>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</si>
  <si>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</si>
  <si>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</si>
  <si>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</si>
  <si>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</si>
  <si>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</si>
  <si>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</si>
  <si>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</si>
  <si>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</si>
  <si>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</si>
  <si>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</si>
  <si>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</si>
  <si>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</si>
  <si>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</si>
  <si>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</si>
  <si>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</si>
  <si>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</si>
  <si>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</si>
  <si>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</si>
  <si>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</si>
  <si>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</si>
  <si>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</si>
  <si>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</si>
  <si>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</si>
  <si>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</si>
  <si>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</si>
  <si>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</si>
  <si>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</si>
  <si>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</si>
  <si>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</si>
  <si>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</si>
  <si>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</si>
  <si>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</si>
  <si>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</si>
  <si>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</si>
  <si>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</si>
  <si>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</si>
  <si>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</si>
  <si>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</si>
  <si>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</si>
  <si>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</si>
  <si>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</si>
  <si>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</si>
  <si>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</si>
  <si>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</si>
  <si>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</si>
  <si>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</si>
  <si>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</si>
  <si>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</si>
  <si>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</si>
  <si>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</si>
  <si>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</si>
  <si>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</si>
  <si>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</si>
  <si>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</si>
  <si>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</si>
  <si>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</si>
  <si>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</si>
  <si>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</si>
  <si>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</si>
  <si>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</si>
  <si>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</si>
  <si>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</si>
  <si>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</si>
  <si>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</si>
  <si>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</si>
  <si>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</si>
  <si>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</si>
  <si>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</si>
  <si>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</si>
  <si>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</si>
  <si>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</si>
  <si>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</si>
  <si>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</si>
  <si>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</si>
  <si>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</si>
  <si>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</si>
  <si>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</si>
  <si>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</si>
  <si>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</si>
  <si>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</si>
  <si>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</si>
  <si>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</si>
  <si>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</si>
  <si>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</si>
  <si>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</si>
  <si>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</si>
  <si>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</si>
  <si>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</si>
  <si>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</si>
  <si>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</si>
  <si>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</si>
  <si>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</si>
  <si>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</si>
  <si>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</si>
  <si>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</si>
  <si>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</si>
  <si>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</si>
  <si>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</si>
  <si>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</si>
  <si>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</si>
  <si>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</si>
  <si>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</si>
  <si>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</si>
  <si>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</si>
  <si>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</si>
  <si>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</si>
  <si>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</si>
  <si>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</si>
  <si>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</si>
  <si>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</si>
  <si>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</si>
  <si>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</si>
  <si>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</si>
  <si>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</si>
  <si>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</si>
  <si>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</si>
  <si>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</si>
  <si>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</si>
  <si>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</si>
  <si>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</si>
  <si>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</si>
  <si>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</si>
  <si>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</si>
  <si>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</si>
  <si>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</si>
  <si>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</si>
  <si>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</si>
  <si>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</si>
  <si>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</si>
  <si>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</si>
  <si>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</si>
  <si>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</si>
  <si>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</si>
  <si>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</si>
  <si>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</si>
  <si>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</si>
  <si>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</si>
  <si>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</si>
  <si>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</si>
  <si>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</si>
  <si>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</si>
  <si>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</si>
  <si>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</si>
  <si>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</si>
  <si>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</si>
  <si>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</si>
  <si>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</si>
  <si>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</si>
  <si>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</si>
  <si>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</si>
  <si>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</si>
  <si>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</si>
  <si>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</si>
  <si>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</si>
  <si>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</si>
  <si>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</si>
  <si>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</si>
  <si>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</si>
  <si>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</si>
  <si>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</si>
  <si>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</si>
  <si>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</si>
  <si>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</si>
  <si>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</si>
  <si>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</si>
  <si>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</si>
  <si>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</si>
  <si>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</si>
  <si>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</si>
  <si>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</si>
  <si>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</si>
  <si>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</si>
  <si>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</si>
  <si>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</si>
  <si>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</si>
  <si>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</si>
  <si>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</si>
  <si>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</si>
  <si>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</si>
  <si>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</si>
  <si>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</si>
  <si>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</si>
  <si>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</si>
  <si>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</si>
  <si>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</si>
  <si>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</si>
  <si>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</si>
  <si>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</si>
  <si>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</si>
  <si>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</si>
  <si>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</si>
  <si>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</si>
  <si>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</si>
  <si>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</si>
  <si>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</si>
  <si>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</si>
  <si>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</si>
  <si>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</si>
  <si>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</si>
  <si>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</si>
  <si>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</si>
  <si>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</si>
  <si>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</si>
  <si>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</si>
  <si>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</si>
  <si>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</si>
  <si>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</si>
  <si>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</si>
  <si>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</si>
  <si>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</si>
  <si>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</si>
  <si>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</si>
  <si>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</si>
  <si>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</si>
  <si>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</si>
  <si>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</si>
  <si>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</si>
  <si>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</si>
  <si>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</si>
  <si>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</si>
  <si>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</si>
  <si>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</si>
  <si>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</si>
  <si>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</si>
  <si>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</si>
  <si>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</si>
  <si>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</si>
  <si>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</si>
  <si>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</si>
  <si>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</si>
  <si>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</si>
  <si>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</si>
  <si>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</si>
  <si>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</si>
  <si>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</si>
  <si>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</si>
  <si>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</si>
  <si>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</si>
  <si>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</si>
  <si>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</si>
  <si>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</si>
  <si>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</si>
  <si>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</si>
  <si>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</si>
  <si>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</si>
  <si>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</si>
  <si>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</si>
  <si>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</si>
  <si>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</si>
  <si>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</si>
  <si>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</si>
  <si>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</si>
  <si>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</si>
  <si>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</si>
  <si>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</si>
  <si>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</si>
  <si>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</si>
  <si>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</si>
  <si>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</si>
  <si>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</si>
  <si>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</si>
  <si>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</si>
  <si>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</si>
  <si>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</si>
  <si>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</si>
  <si>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</si>
  <si>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</si>
  <si>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</si>
  <si>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</si>
  <si>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</si>
  <si>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</si>
  <si>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</si>
  <si>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</si>
  <si>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</si>
  <si>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</si>
  <si>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</si>
  <si>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</si>
  <si>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</si>
  <si>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</si>
  <si>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</si>
  <si>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</si>
  <si>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</si>
  <si>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</si>
  <si>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</si>
  <si>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</si>
  <si>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</si>
  <si>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</si>
  <si>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</si>
  <si>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</si>
  <si>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</si>
  <si>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</si>
  <si>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</si>
  <si>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</si>
  <si>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</si>
  <si>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</si>
  <si>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</si>
  <si>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</si>
  <si>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</si>
  <si>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</si>
  <si>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</si>
  <si>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</si>
  <si>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</si>
  <si>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</si>
  <si>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</si>
  <si>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</si>
  <si>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</si>
  <si>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</si>
  <si>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</si>
  <si>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</si>
  <si>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</si>
  <si>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</si>
  <si>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</si>
  <si>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</si>
  <si>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</si>
  <si>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</si>
  <si>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</si>
  <si>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</si>
  <si>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</si>
  <si>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</si>
  <si>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</si>
  <si>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</si>
  <si>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</si>
  <si>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</si>
  <si>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</si>
  <si>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</si>
  <si>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</si>
  <si>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</si>
  <si>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</si>
  <si>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</si>
  <si>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</si>
  <si>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</si>
  <si>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</si>
  <si>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</si>
  <si>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</si>
  <si>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</si>
  <si>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</si>
  <si>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</si>
  <si>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</si>
  <si>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</si>
  <si>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</si>
  <si>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</si>
  <si>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</si>
  <si>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</si>
  <si>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</si>
  <si>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</si>
  <si>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</si>
  <si>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</si>
  <si>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</si>
  <si>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</si>
  <si>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</si>
  <si>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</si>
  <si>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</si>
  <si>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</si>
  <si>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</si>
  <si>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</si>
  <si>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</si>
  <si>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</si>
  <si>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</si>
  <si>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</si>
  <si>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</si>
  <si>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</si>
  <si>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</si>
  <si>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</si>
  <si>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</si>
  <si>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</si>
  <si>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</si>
  <si>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</si>
  <si>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</si>
  <si>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</si>
  <si>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</si>
  <si>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</si>
  <si>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</si>
  <si>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</si>
  <si>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</si>
  <si>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</si>
  <si>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</si>
  <si>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</si>
  <si>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</si>
  <si>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</si>
  <si>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</si>
  <si>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</si>
  <si>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</si>
  <si>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</si>
  <si>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</si>
  <si>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</si>
  <si>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</si>
  <si>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</si>
  <si>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</si>
  <si>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</si>
  <si>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</si>
  <si>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</si>
  <si>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</si>
  <si>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</si>
  <si>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</si>
  <si>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</si>
  <si>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</si>
  <si>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</si>
  <si>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</si>
  <si>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</si>
  <si>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</si>
  <si>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</si>
  <si>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</si>
  <si>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</si>
  <si>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</si>
  <si>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</si>
  <si>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</si>
  <si>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</si>
  <si>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</si>
  <si>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</si>
  <si>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</si>
  <si>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</si>
  <si>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</si>
  <si>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</si>
  <si>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</si>
  <si>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</si>
  <si>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</si>
  <si>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</si>
  <si>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</si>
  <si>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</si>
  <si>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</si>
  <si>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</si>
  <si>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</si>
  <si>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</si>
  <si>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</si>
  <si>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</si>
  <si>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</si>
  <si>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</si>
  <si>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</si>
  <si>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</si>
  <si>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</si>
  <si>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</si>
  <si>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</si>
  <si>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</si>
  <si>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</si>
  <si>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</si>
  <si>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</si>
  <si>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</si>
  <si>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</si>
  <si>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</si>
  <si>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</si>
  <si>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</si>
  <si>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</si>
  <si>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</si>
  <si>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</si>
  <si>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</si>
  <si>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</si>
  <si>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</si>
  <si>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</si>
  <si>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</si>
  <si>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</si>
  <si>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</si>
  <si>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</si>
  <si>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</si>
  <si>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</si>
  <si>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</si>
  <si>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</si>
  <si>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</si>
  <si>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</si>
  <si>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</si>
  <si>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</si>
  <si>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</si>
  <si>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</si>
  <si>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</si>
  <si>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</si>
  <si>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</si>
  <si>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</si>
  <si>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</si>
  <si>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</si>
  <si>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</si>
  <si>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</si>
  <si>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</si>
  <si>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</si>
  <si>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</si>
  <si>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</si>
  <si>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</si>
  <si>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</si>
  <si>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</si>
  <si>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</si>
  <si>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</si>
  <si>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</si>
  <si>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</si>
  <si>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</si>
  <si>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</si>
  <si>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</si>
  <si>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</si>
  <si>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</si>
  <si>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</si>
  <si>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</si>
  <si>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</si>
  <si>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</si>
  <si>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</si>
  <si>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</si>
  <si>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</si>
  <si>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</si>
  <si>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</si>
  <si>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</si>
  <si>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</si>
  <si>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</si>
  <si>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</si>
  <si>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</si>
  <si>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</si>
  <si>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</si>
  <si>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</si>
  <si>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</si>
  <si>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</si>
  <si>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</si>
  <si>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</si>
  <si>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</si>
  <si>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</si>
  <si>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</si>
  <si>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</si>
  <si>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</si>
  <si>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</si>
  <si>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</si>
  <si>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</si>
  <si>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</si>
  <si>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</si>
  <si>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</si>
  <si>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</si>
  <si>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</si>
  <si>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</si>
  <si>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</si>
  <si>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</si>
  <si>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</si>
  <si>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</si>
  <si>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</si>
  <si>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</si>
  <si>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</si>
  <si>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</si>
  <si>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</si>
  <si>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</si>
  <si>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</si>
  <si>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</si>
  <si>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</si>
  <si>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</si>
  <si>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</si>
  <si>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</si>
  <si>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</si>
  <si>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</si>
  <si>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</si>
  <si>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</si>
  <si>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</si>
  <si>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</si>
  <si>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</si>
  <si>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</si>
  <si>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</si>
  <si>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</si>
  <si>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</si>
  <si>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</si>
  <si>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</si>
  <si>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</si>
  <si>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</si>
  <si>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</si>
  <si>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</si>
  <si>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</si>
  <si>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</si>
  <si>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</si>
  <si>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</si>
  <si>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</si>
  <si>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</si>
  <si>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</si>
  <si>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</si>
  <si>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</si>
  <si>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</si>
  <si>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</si>
  <si>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</si>
  <si>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</si>
  <si>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</si>
  <si>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</si>
  <si>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</si>
  <si>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</si>
  <si>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</si>
  <si>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</si>
  <si>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</si>
  <si>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</si>
  <si>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</si>
  <si>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</si>
  <si>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</si>
  <si>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</si>
  <si>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</si>
  <si>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</si>
  <si>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</si>
  <si>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</si>
  <si>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</si>
  <si>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</si>
  <si>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</si>
  <si>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</si>
  <si>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</si>
  <si>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</si>
  <si>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</si>
  <si>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</si>
  <si>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</si>
  <si>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</si>
  <si>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</si>
  <si>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</si>
  <si>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</si>
  <si>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</si>
  <si>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</si>
  <si>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</si>
  <si>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</si>
  <si>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</si>
  <si>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</si>
  <si>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</si>
  <si>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</si>
  <si>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</si>
  <si>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</si>
  <si>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</si>
  <si>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</si>
  <si>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</si>
  <si>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</si>
  <si>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</si>
  <si>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</si>
  <si>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</si>
  <si>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</si>
  <si>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</si>
  <si>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</si>
  <si>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</si>
  <si>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</si>
  <si>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</si>
  <si>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</si>
  <si>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</si>
  <si>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</si>
  <si>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</si>
  <si>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</si>
  <si>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</si>
  <si>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</si>
  <si>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</si>
  <si>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</si>
  <si>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</si>
  <si>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</si>
  <si>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</si>
  <si>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</si>
  <si>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</si>
  <si>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</si>
  <si>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</si>
  <si>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</si>
  <si>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</si>
  <si>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</si>
  <si>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</si>
  <si>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</si>
  <si>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</si>
  <si>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</si>
  <si>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</si>
  <si>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</si>
  <si>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</si>
  <si>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</si>
  <si>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</si>
  <si>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</si>
  <si>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</si>
  <si>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</si>
  <si>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</si>
  <si>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</si>
  <si>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</si>
  <si>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</si>
  <si>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</si>
  <si>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</si>
  <si>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</si>
  <si>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</si>
  <si>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</si>
  <si>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</si>
  <si>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</si>
  <si>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</si>
  <si>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</si>
  <si>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</si>
  <si>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</si>
  <si>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</si>
  <si>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</si>
  <si>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</si>
  <si>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</si>
  <si>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</si>
  <si>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</si>
  <si>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</si>
  <si>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</si>
  <si>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</si>
  <si>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</si>
  <si>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</si>
  <si>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</si>
  <si>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</si>
  <si>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</si>
  <si>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</si>
  <si>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</si>
  <si>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</si>
  <si>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</si>
  <si>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</si>
  <si>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</si>
  <si>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</si>
  <si>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</si>
  <si>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</si>
  <si>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</si>
  <si>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</si>
  <si>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</si>
  <si>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</si>
  <si>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</si>
  <si>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</si>
  <si>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</si>
  <si>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</si>
  <si>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</si>
  <si>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</si>
  <si>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</si>
  <si>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</si>
  <si>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</si>
  <si>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</si>
  <si>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</si>
  <si>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</si>
  <si>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</si>
  <si>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</si>
  <si>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</si>
  <si>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</si>
  <si>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</si>
  <si>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</si>
  <si>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</si>
  <si>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</si>
  <si>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</si>
  <si>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</si>
  <si>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</si>
  <si>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</si>
  <si>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</si>
  <si>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</si>
  <si>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</si>
  <si>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</si>
  <si>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</si>
  <si>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</si>
  <si>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</si>
  <si>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</si>
  <si>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</si>
  <si>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</si>
  <si>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</si>
  <si>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</si>
  <si>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</si>
  <si>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</si>
  <si>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</si>
  <si>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</si>
  <si>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</si>
  <si>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</si>
  <si>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</si>
  <si>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</si>
  <si>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</si>
  <si>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</si>
  <si>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</si>
  <si>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</si>
  <si>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</si>
  <si>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</si>
  <si>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</si>
  <si>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</si>
  <si>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</si>
  <si>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</si>
  <si>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</si>
  <si>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</si>
  <si>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</si>
  <si>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</si>
  <si>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</si>
  <si>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</si>
  <si>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</si>
  <si>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</si>
  <si>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</si>
  <si>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</si>
  <si>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</si>
  <si>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</si>
  <si>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</si>
  <si>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</si>
  <si>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</si>
  <si>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</si>
  <si>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</si>
  <si>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</si>
  <si>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</si>
  <si>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</si>
  <si>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</si>
  <si>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</si>
  <si>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</si>
  <si>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</si>
  <si>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</si>
  <si>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</si>
  <si>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</si>
  <si>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</si>
  <si>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</si>
  <si>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</si>
  <si>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</si>
  <si>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</si>
  <si>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</si>
  <si>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</si>
  <si>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</si>
  <si>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</si>
  <si>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</si>
  <si>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</si>
  <si>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</si>
  <si>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</si>
  <si>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</si>
  <si>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</si>
  <si>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</si>
  <si>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</si>
  <si>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</si>
  <si>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</si>
  <si>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</si>
  <si>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</si>
  <si>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</si>
  <si>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</si>
  <si>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</si>
  <si>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</si>
  <si>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</si>
  <si>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</si>
  <si>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</si>
  <si>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</si>
  <si>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</si>
  <si>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</si>
  <si>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</si>
  <si>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</si>
  <si>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</si>
  <si>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</si>
  <si>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</si>
  <si>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</si>
  <si>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</si>
  <si>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</si>
  <si>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</si>
  <si>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</si>
  <si>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</si>
  <si>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</si>
  <si>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</si>
  <si>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</si>
  <si>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</si>
  <si>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</si>
  <si>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</si>
  <si>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</si>
  <si>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</si>
  <si>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</si>
  <si>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</si>
  <si>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</si>
  <si>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</si>
  <si>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</si>
  <si>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</si>
  <si>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</si>
  <si>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</si>
  <si>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</si>
  <si>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</si>
  <si>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</si>
  <si>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</si>
  <si>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</si>
  <si>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</si>
  <si>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</si>
  <si>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</si>
  <si>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</si>
  <si>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</si>
  <si>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</si>
  <si>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</si>
  <si>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</si>
  <si>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</si>
  <si>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</si>
  <si>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</si>
  <si>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</si>
  <si>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</si>
  <si>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</si>
  <si>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</si>
  <si>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</si>
  <si>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</si>
  <si>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</si>
  <si>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</si>
  <si>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</si>
  <si>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</si>
  <si>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</si>
  <si>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</si>
  <si>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</si>
  <si>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</si>
  <si>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</si>
  <si>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</si>
  <si>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</si>
  <si>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</si>
  <si>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</si>
  <si>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</si>
  <si>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</si>
  <si>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</si>
  <si>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</si>
  <si>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</si>
  <si>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</si>
  <si>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</si>
  <si>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</si>
  <si>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</si>
  <si>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</si>
  <si>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</si>
  <si>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</si>
  <si>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</si>
  <si>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</si>
  <si>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</si>
  <si>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</si>
  <si>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</si>
  <si>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</si>
  <si>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</si>
  <si>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</si>
  <si>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</si>
  <si>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</si>
  <si>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</si>
  <si>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</si>
  <si>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</si>
  <si>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</si>
  <si>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</si>
  <si>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</si>
  <si>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</si>
  <si>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</si>
  <si>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</si>
  <si>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</si>
  <si>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</si>
  <si>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</si>
  <si>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</si>
  <si>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</si>
  <si>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</si>
  <si>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</si>
  <si>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</si>
  <si>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</si>
  <si>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</si>
  <si>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</si>
  <si>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</si>
  <si>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</si>
  <si>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</si>
  <si>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</si>
  <si>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</si>
  <si>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</si>
  <si>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</si>
  <si>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</si>
  <si>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</si>
  <si>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</si>
  <si>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</si>
  <si>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</si>
  <si>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</si>
  <si>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</si>
  <si>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</si>
  <si>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</si>
  <si>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</si>
  <si>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</si>
  <si>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</si>
  <si>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</si>
  <si>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</si>
  <si>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</si>
  <si>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</si>
  <si>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</si>
  <si>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</si>
  <si>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</si>
  <si>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</si>
  <si>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</si>
  <si>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</si>
  <si>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</si>
  <si>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</si>
  <si>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</si>
  <si>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</si>
  <si>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</si>
  <si>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</si>
  <si>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</si>
  <si>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</si>
  <si>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</si>
  <si>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</si>
  <si>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</si>
  <si>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</si>
  <si>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</si>
  <si>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</si>
  <si>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</si>
  <si>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</si>
  <si>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</si>
  <si>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</si>
  <si>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</si>
  <si>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</si>
  <si>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</si>
  <si>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</si>
  <si>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</si>
  <si>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</si>
  <si>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</si>
  <si>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</si>
  <si>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</si>
  <si>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</si>
  <si>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</si>
  <si>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</si>
  <si>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</si>
  <si>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</si>
  <si>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</si>
  <si>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</si>
  <si>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</si>
  <si>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</si>
  <si>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</si>
  <si>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</si>
  <si>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</si>
  <si>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</si>
  <si>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</si>
  <si>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</si>
  <si>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</si>
  <si>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</si>
  <si>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</si>
  <si>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</si>
  <si>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</si>
  <si>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</si>
  <si>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</si>
  <si>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</si>
  <si>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</si>
  <si>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</si>
  <si>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</si>
  <si>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</si>
  <si>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</si>
  <si>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</si>
  <si>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</si>
  <si>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</si>
  <si>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</si>
  <si>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</si>
  <si>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</si>
  <si>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</si>
  <si>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</si>
  <si>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</si>
  <si>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</si>
  <si>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</si>
  <si>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</si>
  <si>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</si>
  <si>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</si>
  <si>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</si>
  <si>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</si>
  <si>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</si>
  <si>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</si>
  <si>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</si>
  <si>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</si>
  <si>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</si>
  <si>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</si>
  <si>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</si>
  <si>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</si>
  <si>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</si>
  <si>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</si>
  <si>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</si>
  <si>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</si>
  <si>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</si>
  <si>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</si>
  <si>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</si>
  <si>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</si>
  <si>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</si>
  <si>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</si>
  <si>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</si>
  <si>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</si>
  <si>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</si>
  <si>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</si>
  <si>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</si>
  <si>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</si>
  <si>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</si>
  <si>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</si>
  <si>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</si>
  <si>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</si>
  <si>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</si>
  <si>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</si>
  <si>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</si>
  <si>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</si>
  <si>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</si>
  <si>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</si>
  <si>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</si>
  <si>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</si>
  <si>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</si>
  <si>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</si>
  <si>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</si>
  <si>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</si>
  <si>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</si>
  <si>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</si>
  <si>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</si>
  <si>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</si>
  <si>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</si>
  <si>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</si>
  <si>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</si>
  <si>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</si>
  <si>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</si>
  <si>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</si>
  <si>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</si>
  <si>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</si>
  <si>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</si>
  <si>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</si>
  <si>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</si>
  <si>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</si>
  <si>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</si>
  <si>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</si>
  <si>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</si>
  <si>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</si>
  <si>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</si>
  <si>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</si>
  <si>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</si>
  <si>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</si>
  <si>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</si>
  <si>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</si>
  <si>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</si>
  <si>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</si>
  <si>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</si>
  <si>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</si>
  <si>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</si>
  <si>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</si>
  <si>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</si>
  <si>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</si>
  <si>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</si>
  <si>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</si>
  <si>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</si>
  <si>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</si>
  <si>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</si>
  <si>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</si>
  <si>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</si>
  <si>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</si>
  <si>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</si>
  <si>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</si>
  <si>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</si>
  <si>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</si>
  <si>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</si>
  <si>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</si>
  <si>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</si>
  <si>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</si>
  <si>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</si>
  <si>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</si>
  <si>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</si>
  <si>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</si>
  <si>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</si>
  <si>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</si>
  <si>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</si>
  <si>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</si>
  <si>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</si>
  <si>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</si>
  <si>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</si>
  <si>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</si>
  <si>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</si>
  <si>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</si>
  <si>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</si>
  <si>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</si>
  <si>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</si>
  <si>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</si>
  <si>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</si>
  <si>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</si>
  <si>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</si>
  <si>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</si>
  <si>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</si>
  <si>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</si>
  <si>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</si>
  <si>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</si>
  <si>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</si>
  <si>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</si>
  <si>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</si>
  <si>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</si>
  <si>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</si>
  <si>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</si>
  <si>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</si>
  <si>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</si>
  <si>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</si>
  <si>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</si>
  <si>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</si>
  <si>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</si>
  <si>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</si>
  <si>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</si>
  <si>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</si>
  <si>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</si>
  <si>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</si>
  <si>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</si>
  <si>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</si>
  <si>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</si>
  <si>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</si>
  <si>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</si>
  <si>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</si>
  <si>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</si>
  <si>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</si>
  <si>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</si>
  <si>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</si>
  <si>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</si>
  <si>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</si>
  <si>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</si>
  <si>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</si>
  <si>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</si>
  <si>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</si>
  <si>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</si>
  <si>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</si>
  <si>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</si>
  <si>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</si>
  <si>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</si>
  <si>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</si>
  <si>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</si>
  <si>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</si>
  <si>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</si>
  <si>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</si>
  <si>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</si>
  <si>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</si>
  <si>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</si>
  <si>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</si>
  <si>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</si>
  <si>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</si>
  <si>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</si>
  <si>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</si>
  <si>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</si>
  <si>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</si>
  <si>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</si>
  <si>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</si>
  <si>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</si>
  <si>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</si>
  <si>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</si>
  <si>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</si>
  <si>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</si>
  <si>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</si>
  <si>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</si>
  <si>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</si>
  <si>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</si>
  <si>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</si>
  <si>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</si>
  <si>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</si>
  <si>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</si>
  <si>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</si>
  <si>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</si>
  <si>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</si>
  <si>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</si>
  <si>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</si>
  <si>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</si>
  <si>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</si>
  <si>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</si>
  <si>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</si>
  <si>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</si>
  <si>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</si>
  <si>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</si>
  <si>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</si>
  <si>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</si>
  <si>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</si>
  <si>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</si>
  <si>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</si>
  <si>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</si>
  <si>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</si>
  <si>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</si>
  <si>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</si>
  <si>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</si>
  <si>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</si>
  <si>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</si>
  <si>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</si>
  <si>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</si>
  <si>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</si>
  <si>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</si>
  <si>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</si>
  <si>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</si>
  <si>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</si>
  <si>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</si>
  <si>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</si>
  <si>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</si>
  <si>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</si>
  <si>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</si>
  <si>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</si>
  <si>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</si>
  <si>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</si>
  <si>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</si>
  <si>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</si>
  <si>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</si>
  <si>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</si>
  <si>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</si>
  <si>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</si>
  <si>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</si>
  <si>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</si>
  <si>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</si>
  <si>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</si>
  <si>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</si>
  <si>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</si>
  <si>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</si>
  <si>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</si>
  <si>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</si>
  <si>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</si>
  <si>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</si>
  <si>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</si>
  <si>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</si>
  <si>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</si>
  <si>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</si>
  <si>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</si>
  <si>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</si>
  <si>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</si>
  <si>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</si>
  <si>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</si>
  <si>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</si>
  <si>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</si>
  <si>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</si>
  <si>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</si>
  <si>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</si>
  <si>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</si>
  <si>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</si>
  <si>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</si>
  <si>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</si>
  <si>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</si>
  <si>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</si>
  <si>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</si>
  <si>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</si>
  <si>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</si>
  <si>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</si>
  <si>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</si>
  <si>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</si>
  <si>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</si>
  <si>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</si>
  <si>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</si>
  <si>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</si>
  <si>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</si>
  <si>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</si>
  <si>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</si>
  <si>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</si>
  <si>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</si>
  <si>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</si>
  <si>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</si>
  <si>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</si>
  <si>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</si>
  <si>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</si>
  <si>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</si>
  <si>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</si>
  <si>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</si>
  <si>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</si>
  <si>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</si>
  <si>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</si>
  <si>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</si>
  <si>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</si>
  <si>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</si>
  <si>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</si>
  <si>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</si>
  <si>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</si>
  <si>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</si>
  <si>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</si>
  <si>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</si>
  <si>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</si>
  <si>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</si>
  <si>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</si>
  <si>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</si>
  <si>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</si>
  <si>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</si>
  <si>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</si>
  <si>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</si>
  <si>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</si>
  <si>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</si>
  <si>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</si>
  <si>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</si>
  <si>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</si>
  <si>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</si>
  <si>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</si>
  <si>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</si>
  <si>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</si>
  <si>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</si>
  <si>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</si>
  <si>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</si>
  <si>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</si>
  <si>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</si>
  <si>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</si>
  <si>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</si>
  <si>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</si>
  <si>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</si>
  <si>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</si>
  <si>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</si>
  <si>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</si>
  <si>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</si>
  <si>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</si>
  <si>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</si>
  <si>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</si>
  <si>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</si>
  <si>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</si>
  <si>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</si>
  <si>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</si>
  <si>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</si>
  <si>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</si>
  <si>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</si>
  <si>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</si>
  <si>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</si>
  <si>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</si>
  <si>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</si>
  <si>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</si>
  <si>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</si>
  <si>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</si>
  <si>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</si>
  <si>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</si>
  <si>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</si>
  <si>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</si>
  <si>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</si>
  <si>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</si>
  <si>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</si>
  <si>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</si>
  <si>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</si>
  <si>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</si>
  <si>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</si>
  <si>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</si>
  <si>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</si>
  <si>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</si>
  <si>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</si>
  <si>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</si>
  <si>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</si>
  <si>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</si>
  <si>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</si>
  <si>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</si>
  <si>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</si>
  <si>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</si>
  <si>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</si>
  <si>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</si>
  <si>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</si>
  <si>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</si>
  <si>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</si>
  <si>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</si>
  <si>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</si>
  <si>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</si>
  <si>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</si>
  <si>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</si>
  <si>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</si>
  <si>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</si>
  <si>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</si>
  <si>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</si>
  <si>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</si>
  <si>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</si>
  <si>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</si>
  <si>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</si>
  <si>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</si>
  <si>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</si>
  <si>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</si>
  <si>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</si>
  <si>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</si>
  <si>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</si>
  <si>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</si>
  <si>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</si>
  <si>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</si>
  <si>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</si>
  <si>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</si>
  <si>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</si>
  <si>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</si>
  <si>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</si>
  <si>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</si>
  <si>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</si>
  <si>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</si>
  <si>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</si>
  <si>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</si>
  <si>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</si>
  <si>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</si>
  <si>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</si>
  <si>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</si>
  <si>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</si>
  <si>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</si>
  <si>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</si>
  <si>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</si>
  <si>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</si>
  <si>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</si>
  <si>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</si>
  <si>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</si>
  <si>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</si>
  <si>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</si>
  <si>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</si>
  <si>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</si>
  <si>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</si>
  <si>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</si>
  <si>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</si>
  <si>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</si>
  <si>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</si>
  <si>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</si>
  <si>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</si>
  <si>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</si>
  <si>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</si>
  <si>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</si>
  <si>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</si>
  <si>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</si>
  <si>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</si>
  <si>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</si>
  <si>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</si>
  <si>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</si>
  <si>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</si>
  <si>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</si>
  <si>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</si>
  <si>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</si>
  <si>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</si>
  <si>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</si>
  <si>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</si>
  <si>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</si>
  <si>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</si>
  <si>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</si>
  <si>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</si>
  <si>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</si>
  <si>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</si>
  <si>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</si>
  <si>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</si>
  <si>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</si>
  <si>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</si>
  <si>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</si>
  <si>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</si>
  <si>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</si>
  <si>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</si>
  <si>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</si>
  <si>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</si>
  <si>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</si>
  <si>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</si>
  <si>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</si>
  <si>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</si>
  <si>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</si>
  <si>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</si>
  <si>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</si>
  <si>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</si>
  <si>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</si>
  <si>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</si>
  <si>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</si>
  <si>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</si>
  <si>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</si>
  <si>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</si>
  <si>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</si>
  <si>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</si>
  <si>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</si>
  <si>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</si>
  <si>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</si>
  <si>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</si>
  <si>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</si>
  <si>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</si>
  <si>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</si>
  <si>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</si>
  <si>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</si>
  <si>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</si>
  <si>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</si>
  <si>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</si>
  <si>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</si>
  <si>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</si>
  <si>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</si>
  <si>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</si>
  <si>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</si>
  <si>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</si>
  <si>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</si>
  <si>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</si>
  <si>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</si>
  <si>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</si>
  <si>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</si>
  <si>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</si>
  <si>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</si>
  <si>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</si>
  <si>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</si>
  <si>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</si>
  <si>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</si>
  <si>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</si>
  <si>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</si>
  <si>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</si>
  <si>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</si>
  <si>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</si>
  <si>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</si>
  <si>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</si>
  <si>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</si>
  <si>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</si>
  <si>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</si>
  <si>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</si>
  <si>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</si>
  <si>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</si>
  <si>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</si>
  <si>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</si>
  <si>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</si>
  <si>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</si>
  <si>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</si>
  <si>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</si>
  <si>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</si>
  <si>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</si>
  <si>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</si>
  <si>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</si>
  <si>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</si>
  <si>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</si>
  <si>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</si>
  <si>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</si>
  <si>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</si>
  <si>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</si>
  <si>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</si>
  <si>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</si>
  <si>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</si>
  <si>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</si>
  <si>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</si>
  <si>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</si>
  <si>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</si>
  <si>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</si>
  <si>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</si>
  <si>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</si>
  <si>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</si>
  <si>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</si>
  <si>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</si>
  <si>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</si>
  <si>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</si>
  <si>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</si>
  <si>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</si>
  <si>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</si>
  <si>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</si>
  <si>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</si>
  <si>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</si>
  <si>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</si>
  <si>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</si>
  <si>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</si>
  <si>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</si>
  <si>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</si>
  <si>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</si>
  <si>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</si>
  <si>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</si>
  <si>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</si>
  <si>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</si>
  <si>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</si>
  <si>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</si>
  <si>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</si>
  <si>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</si>
  <si>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</si>
  <si>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</si>
  <si>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</si>
  <si>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</si>
  <si>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</si>
  <si>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</si>
  <si>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</si>
  <si>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</si>
  <si>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</si>
  <si>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</si>
  <si>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</si>
  <si>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</si>
  <si>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</si>
  <si>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</si>
  <si>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</si>
  <si>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</si>
  <si>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</si>
  <si>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</si>
  <si>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</si>
  <si>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</si>
  <si>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</si>
  <si>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</si>
  <si>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</si>
  <si>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</si>
  <si>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</si>
  <si>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</si>
  <si>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</si>
  <si>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</si>
  <si>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</si>
  <si>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</si>
  <si>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</si>
  <si>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</si>
  <si>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</si>
  <si>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</si>
  <si>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</si>
  <si>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</si>
  <si>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</si>
  <si>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</si>
  <si>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</si>
  <si>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</si>
  <si>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</si>
  <si>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</si>
  <si>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</si>
  <si>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</si>
  <si>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</si>
  <si>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</si>
  <si>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</si>
  <si>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</si>
  <si>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</si>
  <si>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</si>
  <si>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</si>
  <si>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</si>
  <si>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</si>
  <si>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</si>
  <si>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</si>
  <si>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</si>
  <si>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</si>
  <si>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</si>
  <si>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</si>
  <si>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</si>
  <si>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</si>
  <si>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</si>
  <si>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</si>
  <si>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</si>
  <si>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</si>
  <si>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</si>
  <si>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</si>
  <si>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</si>
  <si>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</si>
  <si>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</si>
  <si>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</si>
  <si>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</si>
  <si>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</si>
  <si>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</si>
  <si>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</si>
  <si>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</si>
  <si>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</si>
  <si>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</si>
  <si>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</si>
  <si>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</si>
  <si>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</si>
  <si>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</si>
  <si>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</si>
  <si>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</si>
  <si>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</si>
  <si>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</si>
  <si>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</si>
  <si>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</si>
  <si>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</si>
  <si>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</si>
  <si>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</si>
  <si>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</si>
  <si>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</si>
  <si>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</si>
  <si>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</si>
  <si>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</si>
  <si>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</si>
  <si>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</si>
  <si>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</si>
  <si>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</si>
  <si>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</si>
  <si>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</si>
  <si>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</si>
  <si>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</si>
  <si>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</si>
  <si>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</si>
  <si>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</si>
  <si>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</si>
  <si>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</si>
  <si>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</si>
  <si>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</si>
  <si>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</si>
  <si>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</si>
  <si>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</si>
  <si>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</si>
  <si>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</si>
  <si>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</si>
  <si>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</si>
  <si>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</si>
  <si>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</si>
  <si>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</si>
  <si>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</si>
  <si>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</si>
  <si>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</si>
  <si>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</si>
  <si>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</si>
  <si>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</si>
  <si>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</si>
  <si>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</si>
  <si>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</si>
  <si>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</si>
  <si>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</si>
  <si>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</si>
  <si>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</si>
  <si>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</si>
  <si>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</si>
  <si>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</si>
  <si>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</si>
  <si>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</si>
  <si>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</si>
  <si>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</si>
  <si>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</si>
  <si>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</si>
  <si>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</si>
  <si>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</si>
  <si>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</si>
  <si>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</si>
  <si>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</si>
  <si>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</si>
  <si>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</si>
  <si>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</si>
  <si>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</si>
  <si>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</si>
  <si>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</si>
  <si>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</si>
  <si>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</si>
  <si>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</si>
  <si>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</si>
  <si>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</si>
  <si>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</si>
  <si>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</si>
  <si>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</si>
  <si>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</si>
  <si>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</si>
  <si>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</si>
  <si>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</si>
  <si>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</si>
  <si>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</si>
  <si>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</si>
  <si>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</si>
  <si>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</si>
  <si>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</si>
  <si>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</si>
  <si>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</si>
  <si>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</si>
  <si>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</si>
  <si>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</si>
  <si>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</si>
  <si>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</si>
  <si>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</si>
  <si>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</si>
  <si>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</si>
  <si>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</si>
  <si>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</si>
  <si>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</si>
  <si>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</si>
  <si>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</si>
  <si>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</si>
  <si>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</si>
  <si>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</si>
  <si>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</si>
  <si>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</si>
  <si>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</si>
  <si>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</si>
  <si>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</si>
  <si>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</si>
  <si>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</si>
  <si>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</si>
  <si>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</si>
  <si>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</si>
  <si>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</si>
  <si>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</si>
  <si>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</si>
  <si>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</si>
  <si>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</si>
  <si>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</si>
  <si>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</si>
  <si>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</si>
  <si>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</si>
  <si>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</si>
  <si>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</si>
  <si>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</si>
  <si>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</si>
  <si>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</si>
  <si>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</si>
  <si>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</si>
  <si>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</si>
  <si>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</si>
  <si>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</si>
  <si>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</si>
  <si>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</si>
  <si>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</si>
  <si>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</si>
  <si>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</si>
  <si>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</si>
  <si>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</si>
  <si>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</si>
  <si>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</si>
  <si>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</si>
  <si>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</si>
  <si>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</si>
  <si>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</si>
  <si>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</si>
  <si>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</si>
  <si>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</si>
  <si>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</si>
  <si>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</si>
  <si>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</si>
  <si>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</si>
  <si>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</si>
  <si>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</si>
  <si>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</si>
  <si>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</si>
  <si>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</si>
  <si>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</si>
  <si>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</si>
  <si>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</si>
  <si>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</si>
  <si>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</si>
  <si>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</si>
  <si>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</si>
  <si>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</si>
  <si>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</si>
  <si>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</si>
  <si>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</si>
  <si>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</si>
  <si>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</si>
  <si>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</si>
  <si>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</si>
  <si>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</si>
  <si>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</si>
  <si>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</si>
  <si>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</si>
  <si>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</si>
  <si>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</si>
  <si>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</si>
  <si>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</si>
  <si>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</si>
  <si>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</si>
  <si>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</si>
  <si>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</si>
  <si>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</si>
  <si>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</si>
  <si>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</si>
  <si>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</si>
  <si>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</si>
  <si>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</si>
  <si>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</si>
  <si>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</si>
  <si>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</si>
  <si>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</si>
  <si>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</si>
  <si>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</si>
  <si>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</si>
  <si>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</si>
  <si>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</si>
  <si>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</si>
  <si>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</si>
  <si>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</si>
  <si>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</si>
  <si>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</si>
  <si>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</si>
  <si>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</si>
  <si>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</si>
  <si>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</si>
  <si>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</si>
  <si>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</si>
  <si>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</si>
  <si>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</si>
  <si>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</si>
  <si>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</si>
  <si>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</si>
  <si>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</si>
  <si>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</si>
  <si>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</si>
  <si>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</si>
  <si>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</si>
  <si>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</si>
  <si>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</si>
  <si>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</si>
  <si>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</si>
  <si>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</si>
  <si>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</si>
  <si>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</si>
  <si>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</si>
  <si>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</si>
  <si>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</si>
  <si>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</si>
  <si>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</si>
  <si>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</si>
  <si>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</si>
  <si>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</si>
  <si>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</si>
  <si>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</si>
  <si>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</si>
  <si>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</si>
  <si>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</si>
  <si>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</si>
  <si>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</si>
  <si>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</si>
  <si>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</si>
  <si>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</si>
  <si>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</si>
  <si>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</si>
  <si>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</si>
  <si>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</si>
  <si>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</si>
  <si>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</si>
  <si>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</si>
  <si>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</si>
  <si>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</si>
  <si>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</si>
  <si>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</si>
  <si>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</si>
  <si>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</si>
  <si>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</si>
  <si>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</si>
  <si>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</si>
  <si>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</si>
  <si>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</si>
  <si>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</si>
  <si>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</si>
  <si>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</si>
  <si>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</si>
  <si>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</si>
  <si>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</si>
  <si>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</si>
  <si>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</si>
  <si>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</si>
  <si>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</si>
  <si>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</si>
  <si>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</si>
  <si>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</si>
  <si>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</si>
  <si>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</si>
  <si>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</si>
  <si>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</si>
  <si>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</si>
  <si>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</si>
  <si>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</si>
  <si>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</si>
  <si>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</si>
  <si>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</si>
  <si>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</si>
  <si>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</si>
  <si>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</si>
  <si>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</si>
  <si>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</si>
  <si>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</si>
  <si>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</si>
  <si>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</si>
  <si>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</si>
  <si>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</si>
  <si>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</si>
  <si>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</si>
  <si>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</si>
  <si>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</si>
  <si>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</si>
  <si>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</si>
  <si>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</si>
  <si>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</si>
  <si>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</si>
  <si>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</si>
  <si>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</si>
  <si>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</si>
  <si>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</si>
  <si>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</si>
  <si>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</si>
  <si>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</si>
  <si>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</si>
  <si>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</si>
  <si>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</si>
  <si>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</si>
  <si>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</si>
  <si>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</si>
  <si>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</si>
  <si>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</si>
  <si>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</si>
  <si>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</si>
  <si>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</si>
  <si>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</si>
  <si>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</si>
  <si>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</si>
  <si>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</si>
  <si>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</si>
  <si>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</si>
  <si>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</si>
  <si>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</si>
  <si>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</si>
  <si>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</si>
  <si>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</si>
  <si>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</si>
  <si>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</si>
  <si>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</si>
  <si>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</si>
  <si>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</si>
  <si>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</si>
  <si>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</si>
  <si>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</si>
  <si>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</si>
  <si>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</si>
  <si>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</si>
  <si>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</si>
  <si>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</si>
  <si>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</si>
  <si>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</si>
  <si>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</si>
  <si>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</si>
  <si>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</si>
  <si>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</si>
  <si>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</si>
  <si>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</si>
  <si>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</si>
  <si>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</si>
  <si>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</si>
  <si>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</si>
  <si>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</si>
  <si>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</si>
  <si>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</si>
  <si>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</si>
  <si>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</si>
  <si>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</si>
  <si>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</si>
  <si>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</si>
  <si>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</si>
  <si>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</si>
  <si>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</si>
  <si>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</si>
  <si>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</si>
  <si>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</si>
  <si>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</si>
  <si>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</si>
  <si>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</si>
  <si>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</si>
  <si>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</si>
  <si>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</si>
  <si>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</si>
  <si>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</si>
  <si>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</si>
  <si>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</si>
  <si>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</si>
  <si>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</si>
  <si>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</si>
  <si>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</si>
  <si>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</si>
  <si>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</si>
  <si>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</si>
  <si>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</si>
  <si>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</si>
  <si>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</si>
  <si>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</si>
  <si>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</si>
  <si>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</si>
  <si>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</si>
  <si>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</si>
  <si>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</si>
  <si>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</si>
  <si>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</si>
  <si>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</si>
  <si>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</si>
  <si>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</si>
  <si>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</si>
  <si>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</si>
  <si>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</si>
  <si>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</si>
  <si>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</si>
  <si>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</si>
  <si>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</si>
  <si>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</si>
  <si>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</si>
  <si>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</si>
  <si>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</si>
  <si>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</si>
  <si>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</si>
  <si>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</si>
  <si>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</si>
  <si>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</si>
  <si>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</si>
  <si>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</si>
  <si>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</si>
  <si>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</si>
  <si>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</si>
  <si>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</si>
  <si>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</si>
  <si>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</si>
  <si>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</si>
  <si>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</si>
  <si>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</si>
  <si>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</si>
  <si>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</si>
  <si>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</si>
  <si>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</si>
  <si>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</si>
  <si>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</si>
  <si>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</si>
  <si>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</si>
  <si>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</si>
  <si>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</si>
  <si>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</si>
  <si>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</si>
  <si>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</si>
  <si>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</si>
  <si>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</si>
  <si>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</si>
  <si>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</si>
  <si>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</si>
  <si>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</si>
  <si>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</si>
  <si>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</si>
  <si>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</si>
  <si>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</si>
  <si>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</si>
  <si>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</si>
  <si>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</si>
  <si>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</si>
  <si>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</si>
  <si>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</si>
  <si>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</si>
  <si>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</si>
  <si>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</si>
  <si>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</si>
  <si>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</si>
  <si>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</si>
  <si>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</si>
  <si>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</si>
  <si>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</si>
  <si>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</si>
  <si>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</si>
  <si>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</si>
  <si>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</si>
  <si>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</si>
  <si>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</si>
  <si>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</si>
  <si>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</si>
  <si>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</si>
  <si>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</si>
  <si>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</si>
  <si>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</si>
  <si>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</si>
  <si>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</si>
  <si>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</si>
  <si>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</si>
  <si>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</si>
  <si>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</si>
  <si>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</si>
  <si>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</si>
  <si>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</si>
  <si>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</si>
  <si>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</si>
  <si>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</si>
  <si>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</si>
  <si>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</si>
  <si>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</si>
  <si>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</si>
  <si>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</si>
  <si>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</si>
  <si>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</si>
  <si>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</si>
  <si>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</si>
  <si>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</si>
  <si>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</si>
  <si>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</si>
  <si>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</si>
  <si>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</si>
  <si>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</si>
  <si>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</si>
  <si>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</si>
  <si>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</si>
  <si>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</si>
  <si>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</si>
  <si>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</si>
  <si>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</si>
  <si>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</si>
  <si>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</si>
  <si>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</si>
  <si>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</si>
  <si>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</si>
  <si>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</si>
  <si>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</si>
  <si>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</si>
  <si>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</si>
  <si>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</si>
  <si>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</si>
  <si>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</si>
  <si>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</si>
  <si>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</si>
  <si>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</si>
  <si>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</si>
  <si>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</si>
  <si>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</si>
  <si>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</si>
  <si>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</si>
  <si>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</si>
  <si>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</si>
  <si>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</si>
  <si>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</si>
  <si>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</si>
  <si>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</si>
  <si>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</si>
  <si>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</si>
  <si>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</si>
  <si>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</si>
  <si>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</si>
  <si>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</si>
  <si>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</si>
  <si>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</si>
  <si>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</si>
  <si>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</si>
  <si>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</si>
  <si>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</si>
  <si>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</si>
  <si>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</si>
  <si>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</si>
  <si>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</si>
  <si>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</si>
  <si>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</si>
  <si>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</si>
  <si>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</si>
  <si>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</si>
  <si>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</si>
  <si>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</si>
  <si>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</si>
  <si>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</si>
  <si>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</si>
  <si>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</si>
  <si>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</si>
  <si>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</si>
  <si>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</si>
  <si>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</si>
  <si>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</si>
  <si>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</si>
  <si>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</si>
  <si>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</si>
  <si>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</si>
  <si>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</si>
  <si>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</si>
  <si>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</si>
  <si>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</si>
  <si>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</si>
  <si>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</si>
  <si>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</si>
  <si>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</si>
  <si>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</si>
  <si>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</si>
  <si>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</si>
  <si>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</si>
  <si>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</si>
  <si>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</si>
  <si>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</si>
  <si>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</si>
  <si>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</si>
  <si>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</si>
  <si>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</si>
  <si>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</si>
  <si>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</si>
  <si>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</si>
  <si>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</si>
  <si>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</si>
  <si>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</si>
  <si>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</si>
  <si>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</si>
  <si>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</si>
  <si>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</si>
  <si>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</si>
  <si>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</si>
  <si>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</si>
  <si>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</si>
  <si>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</si>
  <si>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</si>
  <si>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</si>
  <si>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</si>
  <si>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</si>
  <si>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</si>
  <si>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</si>
  <si>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</si>
  <si>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</si>
  <si>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</si>
  <si>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</si>
  <si>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</si>
  <si>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</si>
  <si>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</si>
  <si>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</si>
  <si>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</si>
  <si>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</si>
  <si>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</si>
  <si>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</si>
  <si>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</si>
  <si>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</si>
  <si>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</si>
  <si>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</si>
  <si>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</si>
  <si>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</si>
  <si>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</si>
  <si>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</si>
  <si>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</si>
  <si>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</si>
  <si>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</si>
  <si>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</si>
  <si>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</si>
  <si>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</si>
  <si>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</si>
  <si>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</si>
  <si>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</si>
  <si>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</si>
  <si>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</si>
  <si>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</si>
  <si>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</si>
  <si>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</si>
  <si>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</si>
  <si>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</si>
  <si>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</si>
  <si>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</si>
  <si>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</si>
  <si>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</si>
  <si>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</si>
  <si>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</si>
  <si>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</si>
  <si>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</si>
  <si>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</si>
  <si>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</si>
  <si>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</si>
  <si>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</si>
  <si>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</si>
  <si>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</si>
  <si>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</si>
  <si>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</si>
  <si>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</si>
  <si>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</si>
  <si>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</si>
  <si>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</si>
  <si>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</si>
  <si>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</si>
  <si>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</si>
  <si>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</si>
  <si>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</si>
  <si>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</si>
  <si>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</si>
  <si>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</si>
  <si>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</si>
  <si>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</si>
  <si>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</si>
  <si>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</si>
  <si>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</si>
  <si>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</si>
  <si>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</si>
  <si>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</si>
  <si>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</si>
  <si>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</si>
  <si>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</si>
  <si>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</si>
  <si>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</si>
  <si>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</si>
  <si>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</si>
  <si>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</si>
  <si>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</si>
  <si>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</si>
  <si>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</si>
  <si>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</si>
  <si>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</si>
  <si>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</si>
  <si>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</si>
  <si>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</si>
  <si>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</si>
  <si>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</si>
  <si>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</si>
  <si>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</si>
  <si>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</si>
  <si>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</si>
  <si>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</si>
  <si>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</si>
  <si>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</si>
  <si>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</si>
  <si>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</si>
  <si>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</si>
  <si>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</si>
  <si>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</si>
  <si>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</si>
  <si>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</si>
  <si>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</si>
  <si>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</si>
  <si>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</si>
  <si>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</si>
  <si>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</si>
  <si>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</si>
  <si>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</si>
  <si>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</si>
  <si>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</si>
  <si>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</si>
  <si>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</si>
  <si>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</si>
  <si>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</si>
  <si>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</si>
  <si>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</si>
  <si>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</si>
  <si>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</si>
  <si>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</si>
  <si>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</si>
  <si>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</si>
  <si>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</si>
  <si>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</si>
  <si>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</si>
  <si>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</si>
  <si>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</si>
  <si>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</si>
  <si>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</si>
  <si>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</si>
  <si>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</si>
  <si>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</si>
  <si>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</si>
  <si>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</si>
  <si>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</si>
  <si>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</si>
  <si>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</si>
  <si>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</si>
  <si>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</si>
  <si>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</si>
  <si>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</si>
  <si>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</si>
  <si>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</si>
  <si>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</si>
  <si>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</si>
  <si>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</si>
  <si>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</si>
  <si>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</si>
  <si>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</si>
  <si>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</si>
  <si>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</si>
  <si>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</si>
  <si>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</si>
  <si>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</si>
  <si>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</si>
  <si>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</si>
  <si>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</si>
  <si>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</si>
  <si>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</si>
  <si>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</si>
  <si>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</si>
  <si>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</si>
  <si>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</si>
  <si>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</si>
  <si>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</si>
  <si>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</si>
  <si>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</si>
  <si>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</si>
  <si>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</si>
  <si>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</si>
  <si>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</si>
  <si>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</si>
  <si>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</si>
  <si>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</si>
  <si>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</si>
  <si>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</si>
  <si>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</si>
  <si>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</si>
  <si>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</si>
  <si>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</si>
  <si>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</si>
  <si>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</si>
  <si>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</si>
  <si>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</si>
  <si>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</si>
  <si>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</si>
  <si>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</si>
  <si>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</si>
  <si>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</si>
  <si>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</si>
  <si>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</si>
  <si>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</si>
  <si>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</si>
  <si>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</si>
  <si>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</si>
  <si>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</si>
  <si>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</si>
  <si>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</si>
  <si>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</si>
  <si>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</si>
  <si>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</si>
  <si>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</si>
  <si>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</si>
  <si>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</si>
  <si>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</si>
  <si>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</si>
  <si>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</si>
  <si>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</si>
  <si>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</si>
  <si>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</si>
  <si>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</si>
  <si>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</si>
  <si>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</si>
  <si>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</si>
  <si>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</si>
  <si>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</si>
  <si>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</si>
  <si>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</si>
  <si>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</si>
  <si>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</si>
  <si>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</si>
  <si>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</si>
  <si>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</si>
  <si>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</si>
  <si>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</si>
  <si>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</si>
  <si>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</si>
  <si>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</si>
  <si>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</si>
  <si>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</si>
  <si>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</si>
  <si>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</si>
  <si>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</si>
  <si>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</si>
  <si>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</si>
  <si>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</si>
  <si>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</si>
  <si>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</si>
  <si>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</si>
  <si>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</si>
  <si>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</si>
  <si>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</si>
  <si>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</si>
  <si>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</si>
  <si>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</si>
  <si>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</si>
  <si>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</si>
  <si>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</si>
  <si>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</si>
  <si>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</si>
  <si>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</si>
  <si>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</si>
  <si>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</si>
  <si>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</si>
  <si>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</si>
  <si>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</si>
  <si>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</si>
  <si>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</si>
  <si>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</si>
  <si>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</si>
  <si>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</si>
  <si>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</si>
  <si>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</si>
  <si>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</si>
  <si>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</si>
  <si>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</si>
  <si>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</si>
  <si>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</si>
  <si>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</si>
  <si>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</si>
  <si>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</si>
  <si>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</si>
  <si>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</si>
  <si>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</si>
  <si>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</si>
  <si>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</si>
  <si>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</si>
  <si>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</si>
  <si>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</si>
  <si>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</si>
  <si>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</si>
  <si>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</si>
  <si>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</si>
  <si>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</si>
  <si>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</si>
  <si>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</si>
  <si>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</si>
  <si>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</si>
  <si>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</si>
  <si>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</si>
  <si>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</si>
  <si>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</si>
  <si>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</si>
  <si>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</si>
  <si>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</si>
  <si>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</si>
  <si>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</si>
  <si>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</si>
  <si>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</si>
  <si>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</si>
  <si>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</si>
  <si>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</si>
  <si>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</si>
  <si>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</si>
  <si>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</si>
  <si>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</si>
  <si>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</si>
  <si>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</si>
  <si>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</si>
  <si>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</si>
  <si>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</si>
  <si>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</si>
  <si>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</si>
  <si>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</si>
  <si>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</si>
  <si>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</si>
  <si>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</si>
  <si>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</si>
  <si>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</si>
  <si>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</si>
  <si>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</si>
  <si>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</si>
  <si>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</si>
  <si>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</si>
  <si>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</si>
  <si>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</si>
  <si>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</si>
  <si>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</si>
  <si>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</si>
  <si>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</si>
  <si>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</si>
  <si>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</si>
  <si>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</si>
  <si>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</si>
  <si>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</si>
  <si>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</si>
  <si>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</si>
  <si>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</si>
  <si>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</si>
  <si>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</si>
  <si>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</si>
  <si>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</si>
  <si>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</si>
  <si>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</si>
  <si>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</si>
  <si>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</si>
  <si>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</si>
  <si>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</si>
  <si>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</si>
  <si>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</si>
  <si>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</si>
  <si>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</si>
  <si>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</si>
  <si>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</si>
  <si>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</si>
  <si>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</si>
  <si>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</si>
  <si>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</si>
  <si>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</si>
  <si>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</si>
  <si>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</si>
  <si>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</si>
  <si>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</si>
  <si>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</si>
  <si>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</si>
  <si>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</si>
  <si>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</si>
  <si>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</si>
  <si>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</si>
  <si>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</si>
  <si>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</si>
  <si>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</si>
  <si>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</si>
  <si>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</si>
  <si>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</si>
  <si>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</si>
  <si>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</si>
  <si>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</si>
  <si>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</si>
  <si>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</si>
  <si>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</si>
  <si>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</si>
  <si>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</si>
  <si>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</si>
  <si>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</si>
  <si>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</si>
  <si>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</si>
  <si>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</si>
  <si>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</si>
  <si>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</si>
  <si>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</si>
  <si>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</si>
  <si>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</si>
  <si>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</si>
  <si>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</si>
  <si>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</si>
  <si>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</si>
  <si>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</si>
  <si>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</si>
  <si>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</si>
  <si>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</si>
  <si>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</si>
  <si>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</si>
  <si>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</si>
  <si>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</si>
  <si>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</si>
  <si>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</si>
  <si>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</si>
  <si>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</si>
  <si>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</si>
  <si>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</si>
  <si>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</si>
  <si>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</si>
  <si>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</si>
  <si>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</si>
  <si>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</si>
  <si>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</si>
  <si>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</si>
  <si>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</si>
  <si>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</si>
  <si>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</si>
  <si>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</si>
  <si>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</si>
  <si>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</si>
  <si>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</si>
  <si>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</si>
  <si>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</si>
  <si>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</si>
  <si>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</si>
  <si>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</si>
  <si>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</si>
  <si>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</si>
  <si>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</si>
  <si>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</si>
  <si>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</si>
  <si>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</si>
  <si>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</si>
  <si>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</si>
  <si>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</si>
  <si>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</si>
  <si>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</si>
  <si>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</si>
  <si>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</si>
  <si>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</si>
  <si>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</si>
  <si>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</si>
  <si>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</si>
  <si>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</si>
  <si>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</si>
  <si>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</si>
  <si>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</si>
  <si>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</si>
  <si>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</si>
  <si>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</si>
  <si>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</si>
  <si>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</si>
  <si>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</si>
  <si>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</si>
  <si>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</si>
  <si>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</si>
  <si>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</si>
  <si>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</si>
  <si>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</si>
  <si>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</si>
  <si>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</si>
  <si>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</si>
  <si>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</si>
  <si>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</si>
  <si>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</si>
  <si>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</si>
  <si>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</si>
  <si>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</si>
  <si>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</si>
  <si>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</si>
  <si>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</si>
  <si>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</si>
  <si>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</si>
  <si>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</si>
  <si>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</si>
  <si>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</si>
  <si>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</si>
  <si>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</si>
  <si>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</si>
  <si>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</si>
  <si>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</si>
  <si>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</si>
  <si>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</si>
  <si>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</si>
  <si>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</si>
  <si>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</si>
  <si>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</si>
  <si>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</si>
  <si>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</si>
  <si>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</si>
  <si>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</si>
  <si>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</si>
  <si>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</si>
  <si>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</si>
  <si>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</si>
  <si>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</si>
  <si>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</si>
  <si>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</si>
  <si>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</si>
  <si>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</si>
  <si>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</si>
  <si>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</si>
  <si>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</si>
  <si>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</si>
  <si>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</si>
  <si>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</si>
  <si>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</si>
  <si>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</si>
  <si>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</si>
  <si>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</si>
  <si>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</si>
  <si>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</si>
  <si>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</si>
  <si>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</si>
  <si>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</si>
  <si>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</si>
  <si>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</si>
  <si>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</si>
  <si>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</si>
  <si>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</si>
  <si>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</si>
  <si>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</si>
  <si>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</si>
  <si>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</si>
  <si>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</si>
  <si>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</si>
  <si>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</si>
  <si>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</si>
  <si>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</si>
  <si>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</si>
  <si>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</si>
  <si>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</si>
  <si>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</si>
  <si>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</si>
  <si>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</si>
  <si>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</si>
  <si>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</si>
  <si>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</si>
  <si>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</si>
  <si>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</si>
  <si>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</si>
  <si>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</si>
  <si>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</si>
  <si>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</si>
  <si>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</si>
  <si>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</si>
  <si>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</si>
  <si>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</si>
  <si>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</si>
  <si>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</si>
  <si>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</si>
  <si>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</si>
  <si>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</si>
  <si>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</si>
  <si>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</si>
  <si>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</si>
  <si>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</si>
  <si>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</si>
  <si>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</si>
  <si>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</si>
  <si>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</si>
  <si>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</si>
  <si>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</si>
  <si>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</si>
  <si>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</si>
  <si>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</si>
  <si>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</si>
  <si>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</si>
  <si>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</si>
  <si>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</si>
  <si>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</si>
  <si>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</si>
  <si>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</si>
  <si>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</si>
  <si>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</si>
  <si>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</si>
  <si>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</si>
  <si>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</si>
  <si>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</si>
  <si>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</si>
  <si>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</si>
  <si>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</si>
  <si>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</si>
  <si>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</si>
  <si>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</si>
  <si>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</si>
  <si>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</si>
  <si>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</si>
  <si>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</si>
  <si>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</si>
  <si>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</si>
  <si>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</si>
  <si>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</si>
  <si>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</si>
  <si>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</si>
  <si>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</si>
  <si>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</si>
  <si>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</si>
  <si>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</si>
  <si>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</si>
  <si>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</si>
  <si>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</si>
  <si>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</si>
  <si>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</si>
  <si>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</si>
  <si>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</si>
  <si>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</si>
  <si>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</si>
  <si>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</si>
  <si>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</si>
  <si>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</si>
  <si>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</si>
  <si>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</si>
  <si>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</si>
  <si>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</si>
  <si>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</si>
  <si>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</si>
  <si>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</si>
  <si>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</si>
  <si>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</si>
  <si>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</si>
  <si>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</si>
  <si>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</si>
  <si>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</si>
  <si>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</si>
  <si>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</si>
  <si>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</si>
  <si>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</si>
  <si>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</si>
  <si>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</si>
  <si>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</si>
  <si>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</si>
  <si>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</si>
  <si>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</si>
  <si>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</si>
  <si>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</si>
  <si>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</si>
  <si>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</si>
  <si>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</si>
  <si>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</si>
  <si>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</si>
  <si>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</si>
  <si>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</si>
  <si>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</si>
  <si>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</si>
  <si>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</si>
  <si>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</si>
  <si>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</si>
  <si>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</si>
  <si>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</si>
  <si>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</si>
  <si>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</si>
  <si>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</si>
  <si>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</si>
  <si>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</si>
  <si>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</si>
  <si>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</si>
  <si>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</si>
  <si>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</si>
  <si>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</si>
  <si>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</si>
  <si>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</si>
  <si>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</si>
  <si>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</si>
  <si>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</si>
  <si>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</si>
  <si>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</si>
  <si>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</si>
  <si>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</si>
  <si>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</si>
  <si>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</si>
  <si>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</si>
  <si>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</si>
  <si>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</si>
  <si>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</si>
  <si>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</si>
  <si>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</si>
  <si>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</si>
  <si>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</si>
  <si>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</si>
  <si>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</si>
  <si>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</si>
  <si>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</si>
  <si>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</si>
  <si>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</si>
  <si>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</si>
  <si>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</si>
  <si>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</si>
  <si>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</si>
  <si>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</si>
  <si>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</si>
  <si>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</si>
  <si>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</si>
  <si>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</si>
  <si>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</si>
  <si>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</si>
  <si>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</si>
  <si>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</si>
  <si>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</si>
  <si>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</si>
  <si>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</si>
  <si>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</si>
  <si>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</si>
  <si>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</si>
  <si>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</si>
  <si>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</si>
  <si>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</si>
  <si>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</si>
  <si>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</si>
  <si>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</si>
  <si>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</si>
  <si>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</si>
  <si>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</si>
  <si>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</si>
  <si>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</si>
  <si>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</si>
  <si>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</si>
  <si>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</si>
  <si>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</si>
  <si>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</si>
  <si>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</si>
  <si>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</si>
  <si>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</si>
  <si>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</si>
  <si>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</si>
  <si>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</si>
  <si>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</si>
  <si>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</si>
  <si>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</si>
  <si>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</si>
  <si>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</si>
  <si>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</si>
  <si>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</si>
  <si>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</si>
  <si>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</si>
  <si>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</si>
  <si>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</si>
  <si>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</si>
  <si>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</si>
  <si>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</si>
  <si>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</si>
  <si>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</si>
  <si>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</si>
  <si>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</si>
  <si>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</si>
  <si>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</si>
  <si>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</si>
  <si>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</si>
  <si>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</si>
  <si>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</si>
  <si>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</si>
  <si>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</si>
  <si>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</si>
  <si>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</si>
  <si>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</si>
  <si>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</si>
  <si>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</si>
  <si>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</si>
  <si>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</si>
  <si>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</si>
  <si>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</si>
  <si>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</si>
  <si>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</si>
  <si>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</si>
  <si>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</si>
  <si>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</si>
  <si>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</si>
  <si>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</si>
  <si>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</si>
  <si>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</si>
  <si>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</si>
  <si>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</si>
  <si>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</si>
  <si>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</si>
  <si>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</si>
  <si>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</si>
  <si>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</si>
  <si>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</si>
  <si>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</si>
  <si>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</si>
  <si>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</si>
  <si>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</si>
  <si>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</si>
  <si>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</si>
  <si>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</si>
  <si>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</si>
  <si>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</si>
  <si>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</si>
  <si>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</si>
  <si>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</si>
  <si>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</si>
  <si>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</si>
  <si>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</si>
  <si>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</si>
  <si>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</si>
  <si>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</si>
  <si>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</si>
  <si>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</si>
  <si>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</si>
  <si>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</si>
  <si>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</si>
  <si>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</si>
  <si>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</si>
  <si>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</si>
  <si>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</si>
  <si>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</si>
  <si>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</si>
  <si>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</si>
  <si>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</si>
  <si>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</si>
  <si>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</si>
  <si>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</si>
  <si>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</si>
  <si>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</si>
  <si>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</si>
  <si>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</si>
  <si>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</si>
  <si>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</si>
  <si>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</si>
  <si>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</si>
  <si>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</si>
  <si>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</si>
  <si>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</si>
  <si>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</si>
  <si>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</si>
  <si>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</si>
  <si>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</si>
  <si>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</si>
  <si>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</si>
  <si>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</si>
  <si>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</si>
  <si>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</si>
  <si>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</si>
  <si>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</si>
  <si>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</si>
  <si>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</si>
  <si>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</si>
  <si>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</si>
  <si>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</si>
  <si>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</si>
  <si>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</si>
  <si>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</si>
  <si>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</si>
  <si>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</si>
  <si>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</si>
  <si>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</si>
  <si>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</si>
  <si>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</si>
  <si>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</si>
  <si>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</si>
  <si>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</si>
  <si>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</si>
  <si>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</si>
  <si>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</si>
  <si>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</si>
  <si>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</si>
  <si>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</si>
  <si>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</si>
  <si>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</si>
  <si>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</si>
  <si>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</si>
  <si>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</si>
  <si>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</si>
  <si>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</si>
  <si>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</si>
  <si>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</si>
  <si>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</si>
  <si>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</si>
  <si>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</si>
  <si>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</si>
  <si>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</si>
  <si>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</si>
  <si>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</si>
  <si>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</si>
  <si>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</si>
  <si>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</si>
  <si>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</si>
  <si>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</si>
  <si>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</si>
  <si>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</si>
  <si>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</si>
  <si>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</si>
  <si>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</si>
  <si>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</si>
  <si>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</si>
  <si>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</si>
  <si>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</si>
  <si>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</si>
  <si>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</si>
  <si>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</si>
  <si>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</si>
  <si>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</si>
  <si>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</si>
  <si>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</si>
  <si>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</si>
  <si>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</si>
  <si>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</si>
  <si>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</si>
  <si>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</si>
  <si>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</si>
  <si>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</si>
  <si>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</si>
  <si>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</si>
  <si>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</si>
  <si>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</si>
  <si>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</si>
  <si>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</si>
  <si>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</si>
  <si>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</si>
  <si>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</si>
  <si>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</si>
  <si>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</si>
  <si>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</si>
  <si>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</si>
  <si>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</si>
  <si>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</si>
  <si>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</si>
  <si>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</si>
  <si>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</si>
  <si>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</si>
  <si>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</si>
  <si>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</si>
  <si>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</si>
  <si>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</si>
  <si>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</si>
  <si>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</si>
  <si>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</si>
  <si>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</si>
  <si>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</si>
  <si>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</si>
  <si>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</si>
  <si>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</si>
  <si>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</si>
  <si>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</si>
  <si>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</si>
  <si>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</si>
  <si>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</si>
  <si>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</si>
  <si>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</si>
  <si>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</si>
  <si>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</si>
  <si>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</si>
  <si>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</si>
  <si>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</si>
  <si>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</si>
  <si>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</si>
  <si>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</si>
  <si>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</si>
  <si>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</si>
  <si>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</si>
  <si>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</si>
  <si>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</si>
  <si>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</si>
  <si>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</si>
  <si>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</si>
  <si>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</si>
  <si>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</si>
  <si>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</si>
  <si>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</si>
  <si>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</si>
  <si>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</si>
  <si>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</si>
  <si>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</si>
  <si>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</si>
  <si>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</si>
  <si>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</si>
  <si>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</si>
  <si>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</si>
  <si>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</si>
  <si>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</si>
  <si>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</si>
  <si>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</si>
  <si>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</si>
  <si>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</si>
  <si>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</si>
  <si>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</si>
  <si>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</si>
  <si>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</si>
  <si>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</si>
  <si>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</si>
  <si>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</si>
  <si>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</si>
  <si>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</si>
  <si>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</si>
  <si>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</si>
  <si>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</si>
  <si>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</si>
  <si>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</si>
  <si>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</si>
  <si>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</si>
  <si>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</si>
  <si>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</si>
  <si>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</si>
  <si>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</si>
  <si>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</si>
  <si>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</si>
  <si>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</si>
  <si>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</si>
  <si>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</si>
  <si>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</si>
  <si>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</si>
  <si>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</si>
  <si>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</si>
  <si>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</si>
  <si>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</si>
  <si>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</si>
  <si>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</si>
  <si>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</si>
  <si>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</si>
  <si>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</si>
  <si>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</si>
  <si>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</si>
  <si>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</si>
  <si>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</si>
  <si>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</si>
  <si>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</si>
  <si>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</si>
  <si>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</si>
  <si>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</si>
  <si>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</si>
  <si>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</si>
  <si>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</si>
  <si>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</si>
  <si>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</si>
  <si>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</si>
  <si>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</si>
  <si>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</si>
  <si>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</si>
  <si>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</si>
  <si>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</si>
  <si>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</si>
  <si>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</si>
  <si>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</si>
  <si>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</si>
  <si>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</si>
  <si>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</si>
  <si>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</si>
  <si>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</si>
  <si>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</si>
  <si>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</si>
  <si>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</si>
  <si>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</si>
  <si>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</si>
  <si>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</si>
  <si>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</si>
  <si>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</si>
  <si>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</si>
  <si>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</si>
  <si>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</si>
  <si>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</si>
  <si>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</si>
  <si>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</si>
  <si>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</si>
  <si>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</si>
  <si>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</si>
  <si>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</si>
  <si>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</si>
  <si>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</si>
  <si>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</si>
  <si>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</si>
  <si>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</si>
  <si>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</si>
  <si>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</si>
  <si>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</si>
  <si>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</si>
  <si>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</si>
  <si>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</si>
  <si>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</si>
  <si>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</si>
  <si>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</si>
  <si>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</si>
  <si>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</si>
  <si>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</si>
  <si>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</si>
  <si>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</si>
  <si>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</si>
  <si>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</si>
  <si>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</si>
  <si>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</si>
  <si>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</si>
  <si>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</si>
  <si>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</si>
  <si>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</si>
  <si>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</si>
  <si>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</si>
  <si>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</si>
  <si>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</si>
  <si>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</si>
  <si>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</si>
  <si>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</si>
  <si>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</si>
  <si>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</si>
  <si>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</si>
  <si>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</si>
  <si>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</si>
  <si>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</si>
  <si>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</si>
  <si>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</si>
  <si>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</si>
  <si>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</si>
  <si>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</si>
  <si>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</si>
  <si>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</si>
  <si>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</si>
  <si>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</si>
  <si>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</si>
  <si>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</si>
  <si>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</si>
  <si>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</si>
  <si>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</si>
  <si>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</si>
  <si>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</si>
  <si>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</si>
  <si>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</si>
  <si>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</si>
  <si>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</si>
  <si>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</si>
  <si>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</si>
  <si>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</si>
  <si>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</si>
  <si>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</si>
  <si>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</si>
  <si>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</si>
  <si>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</si>
  <si>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</si>
  <si>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</si>
  <si>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</si>
  <si>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</si>
  <si>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</si>
  <si>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</si>
  <si>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</si>
  <si>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</si>
  <si>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</si>
  <si>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</si>
  <si>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</si>
  <si>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</si>
  <si>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</si>
  <si>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</si>
  <si>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</si>
  <si>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</si>
  <si>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</si>
  <si>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</si>
  <si>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</si>
  <si>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</si>
  <si>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</si>
  <si>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</si>
  <si>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</si>
  <si>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</si>
  <si>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</si>
  <si>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</si>
  <si>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</si>
  <si>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</si>
  <si>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</si>
  <si>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</si>
  <si>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</si>
  <si>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</si>
  <si>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</si>
  <si>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</si>
  <si>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</si>
  <si>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</si>
  <si>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</si>
  <si>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</si>
  <si>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</si>
  <si>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</si>
  <si>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</si>
  <si>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</si>
  <si>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</si>
  <si>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</si>
  <si>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</si>
  <si>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</si>
  <si>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</si>
  <si>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</si>
  <si>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</si>
  <si>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</si>
  <si>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</si>
  <si>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</si>
  <si>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</si>
  <si>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</si>
  <si>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</si>
  <si>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</si>
  <si>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</si>
  <si>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</si>
  <si>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</si>
  <si>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</si>
  <si>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</si>
  <si>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</si>
  <si>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</si>
  <si>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</si>
  <si>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</si>
  <si>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</si>
  <si>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</si>
  <si>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</si>
  <si>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</si>
  <si>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</si>
  <si>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</si>
  <si>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</si>
  <si>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</si>
  <si>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</si>
  <si>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</si>
  <si>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</si>
  <si>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</si>
  <si>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</si>
  <si>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</si>
  <si>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</si>
  <si>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</si>
  <si>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</si>
  <si>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</si>
  <si>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</si>
  <si>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</si>
  <si>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</si>
  <si>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</si>
  <si>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</si>
  <si>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</si>
  <si>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</si>
  <si>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</si>
  <si>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</si>
  <si>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</si>
  <si>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</si>
  <si>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</si>
  <si>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</si>
  <si>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</si>
  <si>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</si>
  <si>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</si>
  <si>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</si>
  <si>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</si>
  <si>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</si>
  <si>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</si>
  <si>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</si>
  <si>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</si>
  <si>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</si>
  <si>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</si>
  <si>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</si>
  <si>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</si>
  <si>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</si>
  <si>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</si>
  <si>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</si>
  <si>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</si>
  <si>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</si>
  <si>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</si>
  <si>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</si>
  <si>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</si>
  <si>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</si>
  <si>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</si>
  <si>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</si>
  <si>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</si>
  <si>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</si>
  <si>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</si>
  <si>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</si>
  <si>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</si>
  <si>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</si>
  <si>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</si>
  <si>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</si>
  <si>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</si>
  <si>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</si>
  <si>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</si>
  <si>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</si>
  <si>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</si>
  <si>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</si>
  <si>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</si>
  <si>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</si>
  <si>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</si>
  <si>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</si>
  <si>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</si>
  <si>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</si>
  <si>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</si>
  <si>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</si>
  <si>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</si>
  <si>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</si>
  <si>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</si>
  <si>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</si>
  <si>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</si>
  <si>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</si>
  <si>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</si>
  <si>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</si>
  <si>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</si>
  <si>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</si>
  <si>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</si>
  <si>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</si>
  <si>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</si>
  <si>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</si>
  <si>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</si>
  <si>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</si>
  <si>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</si>
  <si>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</si>
  <si>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</si>
  <si>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</si>
  <si>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</si>
  <si>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</si>
  <si>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</si>
  <si>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</si>
  <si>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</si>
  <si>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</si>
  <si>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</si>
  <si>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</si>
  <si>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</si>
  <si>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</si>
  <si>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</si>
  <si>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</si>
  <si>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</si>
  <si>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</si>
  <si>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</si>
  <si>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</si>
  <si>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</si>
  <si>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</si>
  <si>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</si>
  <si>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</si>
  <si>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</si>
  <si>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</si>
  <si>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</si>
  <si>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</si>
  <si>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</si>
  <si>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</si>
  <si>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</si>
  <si>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</si>
  <si>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</si>
  <si>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</si>
  <si>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</si>
  <si>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</si>
  <si>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</si>
  <si>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</si>
  <si>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</si>
  <si>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</si>
  <si>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</si>
  <si>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</si>
  <si>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</si>
  <si>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</si>
  <si>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</si>
  <si>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</si>
  <si>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</si>
  <si>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</si>
  <si>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</si>
  <si>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</si>
  <si>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</si>
  <si>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</si>
  <si>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</si>
  <si>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</si>
  <si>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</si>
  <si>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</si>
  <si>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</si>
  <si>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</si>
  <si>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</si>
  <si>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</si>
  <si>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</si>
  <si>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</si>
  <si>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</si>
  <si>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</si>
  <si>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</si>
  <si>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</si>
  <si>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</si>
  <si>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</si>
  <si>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</si>
  <si>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</si>
  <si>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</si>
  <si>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</si>
  <si>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</si>
  <si>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</si>
  <si>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</si>
  <si>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</si>
  <si>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</si>
  <si>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</si>
  <si>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</si>
  <si>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</si>
  <si>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</si>
  <si>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</si>
  <si>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</si>
  <si>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</si>
  <si>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</si>
  <si>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</si>
  <si>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</si>
  <si>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</si>
  <si>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</si>
  <si>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</si>
  <si>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</si>
  <si>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</si>
  <si>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</si>
  <si>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</si>
  <si>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</si>
  <si>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</si>
  <si>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</si>
  <si>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</si>
  <si>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</si>
  <si>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</si>
  <si>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</si>
  <si>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</si>
  <si>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</si>
  <si>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</si>
  <si>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</si>
  <si>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</si>
  <si>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</si>
  <si>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</si>
  <si>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</si>
  <si>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</si>
  <si>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</si>
  <si>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</si>
  <si>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</si>
  <si>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</si>
  <si>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</si>
  <si>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</si>
  <si>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</si>
  <si>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</si>
  <si>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</si>
  <si>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</si>
  <si>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</si>
  <si>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</si>
  <si>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</si>
  <si>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</si>
  <si>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</si>
  <si>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</si>
  <si>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</si>
  <si>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</si>
  <si>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</si>
  <si>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</si>
  <si>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</si>
  <si>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</si>
  <si>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</si>
  <si>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</si>
  <si>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</si>
  <si>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</si>
  <si>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</si>
  <si>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</si>
  <si>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</si>
  <si>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</si>
  <si>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</si>
  <si>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</si>
  <si>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</si>
  <si>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</si>
  <si>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</si>
  <si>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</si>
  <si>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</si>
  <si>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</si>
  <si>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</si>
  <si>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</si>
  <si>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</si>
  <si>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</si>
  <si>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</si>
  <si>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</si>
  <si>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</si>
  <si>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</si>
  <si>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</si>
  <si>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</si>
  <si>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</si>
  <si>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</si>
  <si>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</si>
  <si>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</si>
  <si>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</si>
  <si>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</si>
  <si>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</si>
  <si>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</si>
  <si>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</si>
  <si>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</si>
  <si>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</si>
  <si>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</si>
  <si>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</si>
  <si>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</si>
  <si>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</si>
  <si>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</si>
  <si>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</si>
  <si>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</si>
  <si>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</si>
  <si>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</si>
  <si>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</si>
  <si>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</si>
  <si>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</si>
  <si>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</si>
  <si>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</si>
  <si>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</si>
  <si>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</si>
  <si>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</si>
  <si>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</si>
  <si>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</si>
  <si>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</si>
  <si>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</si>
  <si>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</si>
  <si>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</si>
  <si>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</si>
  <si>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</si>
  <si>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</si>
  <si>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</si>
  <si>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</si>
  <si>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</si>
  <si>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</si>
  <si>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</si>
  <si>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</si>
  <si>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</si>
  <si>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</si>
  <si>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</si>
  <si>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</si>
  <si>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</si>
  <si>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</si>
  <si>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</si>
  <si>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</si>
  <si>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</si>
  <si>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</si>
  <si>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</si>
  <si>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</si>
  <si>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</si>
  <si>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</si>
  <si>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</si>
  <si>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</si>
  <si>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</si>
  <si>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</si>
  <si>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</si>
  <si>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</si>
  <si>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</si>
  <si>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</si>
  <si>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</si>
  <si>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</si>
  <si>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</si>
  <si>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</si>
  <si>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</si>
  <si>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</si>
  <si>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</si>
  <si>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</si>
  <si>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</si>
  <si>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</si>
  <si>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</si>
  <si>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</si>
  <si>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</si>
  <si>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</si>
  <si>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</si>
  <si>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</si>
  <si>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</si>
  <si>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</si>
  <si>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</si>
  <si>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</si>
  <si>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</si>
  <si>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</si>
  <si>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</si>
  <si>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</si>
  <si>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</si>
  <si>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</si>
  <si>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</si>
  <si>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</si>
  <si>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</si>
  <si>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</si>
  <si>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</si>
  <si>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</si>
  <si>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</si>
  <si>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</si>
  <si>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</si>
  <si>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</si>
  <si>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</si>
  <si>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</si>
  <si>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</si>
  <si>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</si>
  <si>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</si>
  <si>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</si>
  <si>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</si>
  <si>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</si>
  <si>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</si>
  <si>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</si>
  <si>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</si>
  <si>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</si>
  <si>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</si>
  <si>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</si>
  <si>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</si>
  <si>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</si>
  <si>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</si>
  <si>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</si>
  <si>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</si>
  <si>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</si>
  <si>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</si>
  <si>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</si>
  <si>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</si>
  <si>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</si>
  <si>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</si>
  <si>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</si>
  <si>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</si>
  <si>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</si>
  <si>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</si>
  <si>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</si>
  <si>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</si>
  <si>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</si>
  <si>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</si>
  <si>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</si>
  <si>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</si>
  <si>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</si>
  <si>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</si>
  <si>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</si>
  <si>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</si>
  <si>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</si>
  <si>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</si>
  <si>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</si>
  <si>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</si>
  <si>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</si>
  <si>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</si>
  <si>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</si>
  <si>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</si>
  <si>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</si>
  <si>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</si>
  <si>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</si>
  <si>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</si>
  <si>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</si>
  <si>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</si>
  <si>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</si>
  <si>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</si>
  <si>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</si>
  <si>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</si>
  <si>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</si>
  <si>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</si>
  <si>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</si>
  <si>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</si>
  <si>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</si>
  <si>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</si>
  <si>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</si>
  <si>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</si>
  <si>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</si>
  <si>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</si>
  <si>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</si>
  <si>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</si>
  <si>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</si>
  <si>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</si>
  <si>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</si>
  <si>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</si>
  <si>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</si>
  <si>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</si>
  <si>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</si>
  <si>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</si>
  <si>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</si>
  <si>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</si>
  <si>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</si>
  <si>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</si>
  <si>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</si>
  <si>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</si>
  <si>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</si>
  <si>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</si>
  <si>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</si>
  <si>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</si>
  <si>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</si>
  <si>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</si>
  <si>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</si>
  <si>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</si>
  <si>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</si>
  <si>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</si>
  <si>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</si>
  <si>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</si>
  <si>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</si>
  <si>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</si>
  <si>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</si>
  <si>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</si>
  <si>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</si>
  <si>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</si>
  <si>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</si>
  <si>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</si>
  <si>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</si>
  <si>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</si>
  <si>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</si>
  <si>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</si>
  <si>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</si>
  <si>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</si>
  <si>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</si>
  <si>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</si>
  <si>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</si>
  <si>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</si>
  <si>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</si>
  <si>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</si>
  <si>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</si>
  <si>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</si>
  <si>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</si>
  <si>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</si>
  <si>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</si>
  <si>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</si>
  <si>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</si>
  <si>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</si>
  <si>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</si>
  <si>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</si>
  <si>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</si>
  <si>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</si>
  <si>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</si>
  <si>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</si>
  <si>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</si>
  <si>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</si>
  <si>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</si>
  <si>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</si>
  <si>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</si>
  <si>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</si>
  <si>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</si>
  <si>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</si>
  <si>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</si>
  <si>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</si>
  <si>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</si>
  <si>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</si>
  <si>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</si>
  <si>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</si>
  <si>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</si>
  <si>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</si>
  <si>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</si>
  <si>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</si>
  <si>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</si>
  <si>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</si>
  <si>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</si>
  <si>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</si>
  <si>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</si>
  <si>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</si>
  <si>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</si>
  <si>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</si>
  <si>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</si>
  <si>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</si>
  <si>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</si>
  <si>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</si>
  <si>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</si>
  <si>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</si>
  <si>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</si>
  <si>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</si>
  <si>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</si>
  <si>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</si>
  <si>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</si>
  <si>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</si>
  <si>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</si>
  <si>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</si>
  <si>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</si>
  <si>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</si>
  <si>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</si>
  <si>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</si>
  <si>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</si>
  <si>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</si>
  <si>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</si>
  <si>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</si>
  <si>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</si>
  <si>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</si>
  <si>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</si>
  <si>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</si>
  <si>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</si>
  <si>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</si>
  <si>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</si>
  <si>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</si>
  <si>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</si>
  <si>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</si>
  <si>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</si>
  <si>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</si>
  <si>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</si>
  <si>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</si>
  <si>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</si>
  <si>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</si>
  <si>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</si>
  <si>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</si>
  <si>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</si>
  <si>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</si>
  <si>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</si>
  <si>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</si>
  <si>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</si>
  <si>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</si>
  <si>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</si>
  <si>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</si>
  <si>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</si>
  <si>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</si>
  <si>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</si>
  <si>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</si>
  <si>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</si>
  <si>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</si>
  <si>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</si>
  <si>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</si>
  <si>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</si>
  <si>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</si>
  <si>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</si>
  <si>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</si>
  <si>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</si>
  <si>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</si>
  <si>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</si>
  <si>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</si>
  <si>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</si>
  <si>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</si>
  <si>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</si>
  <si>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</si>
  <si>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</si>
  <si>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</si>
  <si>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</si>
  <si>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</si>
  <si>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</si>
  <si>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</si>
  <si>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</si>
  <si>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</si>
  <si>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</si>
  <si>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</si>
  <si>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</si>
  <si>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</si>
  <si>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</si>
  <si>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</si>
  <si>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</si>
  <si>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</si>
  <si>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</si>
  <si>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</si>
  <si>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</si>
  <si>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</si>
  <si>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</si>
  <si>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</si>
  <si>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</si>
  <si>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</si>
  <si>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</si>
  <si>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</si>
  <si>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</si>
  <si>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</si>
  <si>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</si>
  <si>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</si>
  <si>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</si>
  <si>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</si>
  <si>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</si>
  <si>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</si>
  <si>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</si>
  <si>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</si>
  <si>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</si>
  <si>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</si>
  <si>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</si>
  <si>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</si>
  <si>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</si>
  <si>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</si>
  <si>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</si>
  <si>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</si>
  <si>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</si>
  <si>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</si>
  <si>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</si>
  <si>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</si>
  <si>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</si>
  <si>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</si>
  <si>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</si>
  <si>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</si>
  <si>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</si>
  <si>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</si>
  <si>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</si>
  <si>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</si>
  <si>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</si>
  <si>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</si>
  <si>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</si>
  <si>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</si>
  <si>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</si>
  <si>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</si>
  <si>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</si>
  <si>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</si>
  <si>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</si>
  <si>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</si>
  <si>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</si>
  <si>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</si>
  <si>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</si>
  <si>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</si>
  <si>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</si>
  <si>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</si>
  <si>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</si>
  <si>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</si>
  <si>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</si>
  <si>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</si>
  <si>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</si>
  <si>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</si>
  <si>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</si>
  <si>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</si>
  <si>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</si>
  <si>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</si>
  <si>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</si>
  <si>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</si>
  <si>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</si>
  <si>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</si>
  <si>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</si>
  <si>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</si>
  <si>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</si>
  <si>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</si>
  <si>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</si>
  <si>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</si>
  <si>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</si>
  <si>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</si>
  <si>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</si>
  <si>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</si>
  <si>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</si>
  <si>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</si>
  <si>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</si>
  <si>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</si>
  <si>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</si>
  <si>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</si>
  <si>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</si>
  <si>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</si>
  <si>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</si>
  <si>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</si>
  <si>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</si>
  <si>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</si>
  <si>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</si>
  <si>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</si>
  <si>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</si>
  <si>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</si>
  <si>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</si>
  <si>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</si>
  <si>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</si>
  <si>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</si>
  <si>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</si>
  <si>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</si>
  <si>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</si>
  <si>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</si>
  <si>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</si>
  <si>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</si>
  <si>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</si>
  <si>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</si>
  <si>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</si>
  <si>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</si>
  <si>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</si>
  <si>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</si>
  <si>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</si>
  <si>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</si>
  <si>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</si>
  <si>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</si>
  <si>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</si>
  <si>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</si>
  <si>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</si>
  <si>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</si>
  <si>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</si>
  <si>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</si>
  <si>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</si>
  <si>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</si>
  <si>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</si>
  <si>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</si>
  <si>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</si>
  <si>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</si>
  <si>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</si>
  <si>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</si>
  <si>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</si>
  <si>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</si>
  <si>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</si>
  <si>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</si>
  <si>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</si>
  <si>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</si>
  <si>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</si>
  <si>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</si>
  <si>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</si>
  <si>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</si>
  <si>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</si>
  <si>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</si>
  <si>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</si>
  <si>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</si>
  <si>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</si>
  <si>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</si>
  <si>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</si>
  <si>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</si>
  <si>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</si>
  <si>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</si>
  <si>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</si>
  <si>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</si>
  <si>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</si>
  <si>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</si>
  <si>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</si>
  <si>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</si>
  <si>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</si>
  <si>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</si>
  <si>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</si>
  <si>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</si>
  <si>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</si>
  <si>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</si>
  <si>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</si>
  <si>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</si>
  <si>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</si>
  <si>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</si>
  <si>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</si>
  <si>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</si>
  <si>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</si>
  <si>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</si>
  <si>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</si>
  <si>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</si>
  <si>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</si>
  <si>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</si>
  <si>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</si>
  <si>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</si>
  <si>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</si>
  <si>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</si>
  <si>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</si>
  <si>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</si>
  <si>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</si>
  <si>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</si>
  <si>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</si>
  <si>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</si>
  <si>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</si>
  <si>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</si>
  <si>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</si>
  <si>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</si>
  <si>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</si>
  <si>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</si>
  <si>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</si>
  <si>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</si>
  <si>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</si>
  <si>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</si>
  <si>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</si>
  <si>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</si>
  <si>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</si>
  <si>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</si>
  <si>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</si>
  <si>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</si>
  <si>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</si>
  <si>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</si>
  <si>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</si>
  <si>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</si>
  <si>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</si>
  <si>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</si>
  <si>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</si>
  <si>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</si>
  <si>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</si>
  <si>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</si>
  <si>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</si>
  <si>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</si>
  <si>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</si>
  <si>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</si>
  <si>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</si>
  <si>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</si>
  <si>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</si>
  <si>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</si>
  <si>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</si>
  <si>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</si>
  <si>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</si>
  <si>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</si>
  <si>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</si>
  <si>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</si>
  <si>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</si>
  <si>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</si>
  <si>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</si>
  <si>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</si>
  <si>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</si>
  <si>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</si>
  <si>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</si>
  <si>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</si>
  <si>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</si>
  <si>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</si>
  <si>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</si>
  <si>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</si>
  <si>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</si>
  <si>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</si>
  <si>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</si>
  <si>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</si>
  <si>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</si>
  <si>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</si>
  <si>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</si>
  <si>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</si>
  <si>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</si>
  <si>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</si>
  <si>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</si>
  <si>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</si>
  <si>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</si>
  <si>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</si>
  <si>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</si>
  <si>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</si>
  <si>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</si>
  <si>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</si>
  <si>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</si>
  <si>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</si>
  <si>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</si>
  <si>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</si>
  <si>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</si>
  <si>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</si>
  <si>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</si>
  <si>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</si>
  <si>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</si>
  <si>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</si>
  <si>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</si>
  <si>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</si>
  <si>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</si>
  <si>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</si>
  <si>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</si>
  <si>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</si>
  <si>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</si>
  <si>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</si>
  <si>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</si>
  <si>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</si>
  <si>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</si>
  <si>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</si>
  <si>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</si>
  <si>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</si>
  <si>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</si>
  <si>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</si>
  <si>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</si>
  <si>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</si>
  <si>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</si>
  <si>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</si>
  <si>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</si>
  <si>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</si>
  <si>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</si>
  <si>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</si>
  <si>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</si>
  <si>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</si>
  <si>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</si>
  <si>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</si>
  <si>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</si>
  <si>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</si>
  <si>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</si>
  <si>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</si>
  <si>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</si>
  <si>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</si>
  <si>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</si>
  <si>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</si>
  <si>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</si>
  <si>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</si>
  <si>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</si>
  <si>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</si>
  <si>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</si>
  <si>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</si>
  <si>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</si>
  <si>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</si>
  <si>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</si>
  <si>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</si>
  <si>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</si>
  <si>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</si>
  <si>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</si>
  <si>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</si>
  <si>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</si>
  <si>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</si>
  <si>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</si>
  <si>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</si>
  <si>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</si>
  <si>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</si>
  <si>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</si>
  <si>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</si>
  <si>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</si>
  <si>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</si>
  <si>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</si>
  <si>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</si>
  <si>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</si>
  <si>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</si>
  <si>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</si>
  <si>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</si>
  <si>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</si>
  <si>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</si>
  <si>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</si>
  <si>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</si>
  <si>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</si>
  <si>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</si>
  <si>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</si>
  <si>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</si>
  <si>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</si>
  <si>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</si>
  <si>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</si>
  <si>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</si>
  <si>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</si>
  <si>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</si>
  <si>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</si>
  <si>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</si>
  <si>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</si>
  <si>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</si>
  <si>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</si>
  <si>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</si>
  <si>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</si>
  <si>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</si>
  <si>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</si>
  <si>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</si>
  <si>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</si>
  <si>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</si>
  <si>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</si>
  <si>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</si>
  <si>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</si>
  <si>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</si>
  <si>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</si>
  <si>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</si>
  <si>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</si>
  <si>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</si>
  <si>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</si>
  <si>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</si>
  <si>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</si>
  <si>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</si>
  <si>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</si>
  <si>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</si>
  <si>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</si>
  <si>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</si>
  <si>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</si>
  <si>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</si>
  <si>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</si>
  <si>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</si>
  <si>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</si>
  <si>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</si>
  <si>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</si>
  <si>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</si>
  <si>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</si>
  <si>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</si>
  <si>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</si>
  <si>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</si>
  <si>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</si>
  <si>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</si>
  <si>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</si>
  <si>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</si>
  <si>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</si>
  <si>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</si>
  <si>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</si>
  <si>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</si>
  <si>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</si>
  <si>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</si>
  <si>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</si>
  <si>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</si>
  <si>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</si>
  <si>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</si>
  <si>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</si>
  <si>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</si>
  <si>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</si>
  <si>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</si>
  <si>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</si>
  <si>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</si>
  <si>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</si>
  <si>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</si>
  <si>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</si>
  <si>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</si>
  <si>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</si>
  <si>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</si>
  <si>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</si>
  <si>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</si>
  <si>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</si>
  <si>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</si>
  <si>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</si>
  <si>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</si>
  <si>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</si>
  <si>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</si>
  <si>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</si>
  <si>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</si>
  <si>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</si>
  <si>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</si>
  <si>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</si>
  <si>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</si>
  <si>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</si>
  <si>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</si>
  <si>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</si>
  <si>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</si>
  <si>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</si>
  <si>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</si>
  <si>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</si>
  <si>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</si>
  <si>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</si>
  <si>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</si>
  <si>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</si>
  <si>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</si>
  <si>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</si>
  <si>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</si>
  <si>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</si>
  <si>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</si>
  <si>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</si>
  <si>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</si>
  <si>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</si>
  <si>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</si>
  <si>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</si>
  <si>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</si>
  <si>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</si>
  <si>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</si>
  <si>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</si>
  <si>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</si>
  <si>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</si>
  <si>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</si>
  <si>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</si>
  <si>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</si>
  <si>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</si>
  <si>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</si>
  <si>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</si>
  <si>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</si>
  <si>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</si>
  <si>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</si>
  <si>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</si>
  <si>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</si>
  <si>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</si>
  <si>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</si>
  <si>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</si>
  <si>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</si>
  <si>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</si>
  <si>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</si>
  <si>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</si>
  <si>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</si>
  <si>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</si>
  <si>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</si>
  <si>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</si>
  <si>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</si>
  <si>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</si>
  <si>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</si>
  <si>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</si>
  <si>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</si>
  <si>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</si>
  <si>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</si>
  <si>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</si>
  <si>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</si>
  <si>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</si>
  <si>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</si>
  <si>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</si>
  <si>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</si>
  <si>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</si>
  <si>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</si>
  <si>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</si>
  <si>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</si>
  <si>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</si>
  <si>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</si>
  <si>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</si>
  <si>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</si>
  <si>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</si>
  <si>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</si>
  <si>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</si>
  <si>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</si>
  <si>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</si>
  <si>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</si>
  <si>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</si>
  <si>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</si>
  <si>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</si>
  <si>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</si>
  <si>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</si>
  <si>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</si>
  <si>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</si>
  <si>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</si>
  <si>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</si>
  <si>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</si>
  <si>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</si>
  <si>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</si>
  <si>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</si>
  <si>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</si>
  <si>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</si>
  <si>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</si>
  <si>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</si>
  <si>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</si>
  <si>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</si>
  <si>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</si>
  <si>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</si>
  <si>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</si>
  <si>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</si>
  <si>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</si>
  <si>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</si>
  <si>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</si>
  <si>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</si>
  <si>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</si>
  <si>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</si>
  <si>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</si>
  <si>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</si>
  <si>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</si>
  <si>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</si>
  <si>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</si>
  <si>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</si>
  <si>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</si>
  <si>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</si>
  <si>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</si>
  <si>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</si>
  <si>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</si>
  <si>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</si>
  <si>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</si>
  <si>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</si>
  <si>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</si>
  <si>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</si>
  <si>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</si>
  <si>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</si>
  <si>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</si>
  <si>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</si>
  <si>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</si>
  <si>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</si>
  <si>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</si>
  <si>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</si>
  <si>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</si>
  <si>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</si>
  <si>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</si>
  <si>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</si>
  <si>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</si>
  <si>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</si>
  <si>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</si>
  <si>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</si>
  <si>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</si>
  <si>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</si>
  <si>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</si>
  <si>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</si>
  <si>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</si>
  <si>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</si>
  <si>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</si>
  <si>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</si>
  <si>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</si>
  <si>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</si>
  <si>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</si>
  <si>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</si>
  <si>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</si>
  <si>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</si>
  <si>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</si>
  <si>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</si>
  <si>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</si>
  <si>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</si>
  <si>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</si>
  <si>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</si>
  <si>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</si>
  <si>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</si>
  <si>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</si>
  <si>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</si>
  <si>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</si>
  <si>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</si>
  <si>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</si>
  <si>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</si>
  <si>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</si>
  <si>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</si>
  <si>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</si>
  <si>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</si>
  <si>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</si>
  <si>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</si>
  <si>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</si>
  <si>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</si>
  <si>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</si>
  <si>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</si>
  <si>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</si>
  <si>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</si>
  <si>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</si>
  <si>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</si>
  <si>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</si>
  <si>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</si>
  <si>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</si>
  <si>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</si>
  <si>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</si>
  <si>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</si>
  <si>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</si>
  <si>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</si>
  <si>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</si>
  <si>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</si>
  <si>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</si>
  <si>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</si>
  <si>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</si>
  <si>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</si>
  <si>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</si>
  <si>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</si>
  <si>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</si>
  <si>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</si>
  <si>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</si>
  <si>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</si>
  <si>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</si>
  <si>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</si>
  <si>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</si>
  <si>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</si>
  <si>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</si>
  <si>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</si>
  <si>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</si>
  <si>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</si>
  <si>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</si>
  <si>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</si>
  <si>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</si>
  <si>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</si>
  <si>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</si>
  <si>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</si>
  <si>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</si>
  <si>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</si>
  <si>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</si>
  <si>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</si>
  <si>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</si>
  <si>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</si>
  <si>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</si>
  <si>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</si>
  <si>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</si>
  <si>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</si>
  <si>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</si>
  <si>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</si>
  <si>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</si>
  <si>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</si>
  <si>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</si>
  <si>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</si>
  <si>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</si>
  <si>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</si>
  <si>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</si>
  <si>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</si>
  <si>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</si>
  <si>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</si>
  <si>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</si>
  <si>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</si>
  <si>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</si>
  <si>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</si>
  <si>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</si>
  <si>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</si>
  <si>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</si>
  <si>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</si>
  <si>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</si>
  <si>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</si>
  <si>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</si>
  <si>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</si>
  <si>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</si>
  <si>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</si>
  <si>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</si>
  <si>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</si>
  <si>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</si>
  <si>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</si>
  <si>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</si>
  <si>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</si>
  <si>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</si>
  <si>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</si>
  <si>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</si>
  <si>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</si>
  <si>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</si>
  <si>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</si>
  <si>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</si>
  <si>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</si>
  <si>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</si>
  <si>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</si>
  <si>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</si>
  <si>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</si>
  <si>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</si>
  <si>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</si>
  <si>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</si>
  <si>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</si>
  <si>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</si>
  <si>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</si>
  <si>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</si>
  <si>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</si>
  <si>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</si>
  <si>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</si>
  <si>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</si>
  <si>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</si>
  <si>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</si>
  <si>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</si>
  <si>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</si>
  <si>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</si>
  <si>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</si>
  <si>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</si>
  <si>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</si>
  <si>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</si>
  <si>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</si>
  <si>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</si>
  <si>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</si>
  <si>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</si>
  <si>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</si>
  <si>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</si>
  <si>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</si>
  <si>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</si>
  <si>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</si>
  <si>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</si>
  <si>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</si>
  <si>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</si>
  <si>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</si>
  <si>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</si>
  <si>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</si>
  <si>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</si>
  <si>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</si>
  <si>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</si>
  <si>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</si>
  <si>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</si>
  <si>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</si>
  <si>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</si>
  <si>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</si>
  <si>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</si>
  <si>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</si>
  <si>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</si>
  <si>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</si>
  <si>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</si>
  <si>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</si>
  <si>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</si>
  <si>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</si>
  <si>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</si>
  <si>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</si>
  <si>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</si>
  <si>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</si>
  <si>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</si>
  <si>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</si>
  <si>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</si>
  <si>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</si>
  <si>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</si>
  <si>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</si>
  <si>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</si>
  <si>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</si>
  <si>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</si>
  <si>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</si>
  <si>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</si>
  <si>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</si>
  <si>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</si>
  <si>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</si>
  <si>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</si>
  <si>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</si>
  <si>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</si>
  <si>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</si>
  <si>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</si>
  <si>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</si>
  <si>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</si>
  <si>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</si>
  <si>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</si>
  <si>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</si>
  <si>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</si>
  <si>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</si>
  <si>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</si>
  <si>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</si>
  <si>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</si>
  <si>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</si>
  <si>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</si>
  <si>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</si>
  <si>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</si>
  <si>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</si>
  <si>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</si>
  <si>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</si>
  <si>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</si>
  <si>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</si>
  <si>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</si>
  <si>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</si>
  <si>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</si>
  <si>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</si>
  <si>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</si>
  <si>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</si>
  <si>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</si>
  <si>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</si>
  <si>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</si>
  <si>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</si>
  <si>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</si>
  <si>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</si>
  <si>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</si>
  <si>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</si>
  <si>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</si>
  <si>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</si>
  <si>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</si>
  <si>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</si>
  <si>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</si>
  <si>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</si>
  <si>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</si>
  <si>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</si>
  <si>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</si>
  <si>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</si>
  <si>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</si>
  <si>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</si>
  <si>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</si>
  <si>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</si>
  <si>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</si>
  <si>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</si>
  <si>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</si>
  <si>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</si>
  <si>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</si>
  <si>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</si>
  <si>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</si>
  <si>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</si>
  <si>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</si>
  <si>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</si>
  <si>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</si>
  <si>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</si>
  <si>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</si>
  <si>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</si>
  <si>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</si>
  <si>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</si>
  <si>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</si>
  <si>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</si>
  <si>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</si>
  <si>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</si>
  <si>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</si>
  <si>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</si>
  <si>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</si>
  <si>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</si>
  <si>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</si>
  <si>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</si>
  <si>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</si>
  <si>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</si>
  <si>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</si>
  <si>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</si>
  <si>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</si>
  <si>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</si>
  <si>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</si>
  <si>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</si>
  <si>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</si>
  <si>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</si>
  <si>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</si>
  <si>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</si>
  <si>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</si>
  <si>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</si>
  <si>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</si>
  <si>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</si>
  <si>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</si>
  <si>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</si>
  <si>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</si>
  <si>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</si>
  <si>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</si>
  <si>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</si>
  <si>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</si>
  <si>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</si>
  <si>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</si>
  <si>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</si>
  <si>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</si>
  <si>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</si>
  <si>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</si>
  <si>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</si>
  <si>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</si>
  <si>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</si>
  <si>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</si>
  <si>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</si>
  <si>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</si>
  <si>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</si>
  <si>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</si>
  <si>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</si>
  <si>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</si>
  <si>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</si>
  <si>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</si>
  <si>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</si>
  <si>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</si>
  <si>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</si>
  <si>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</si>
  <si>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</si>
  <si>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</si>
  <si>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</si>
  <si>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</si>
  <si>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</si>
  <si>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</si>
  <si>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</si>
  <si>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</si>
  <si>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</si>
  <si>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</si>
  <si>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</si>
  <si>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</si>
  <si>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</si>
  <si>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</si>
  <si>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</si>
  <si>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</si>
  <si>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</si>
  <si>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</si>
  <si>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</si>
  <si>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</si>
  <si>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</si>
  <si>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</si>
  <si>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</si>
  <si>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</si>
  <si>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</si>
  <si>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</si>
  <si>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</si>
  <si>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</si>
  <si>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</si>
  <si>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</si>
  <si>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</si>
  <si>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</si>
  <si>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</si>
  <si>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</si>
  <si>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</si>
  <si>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</si>
  <si>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</si>
  <si>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</si>
  <si>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</si>
  <si>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</si>
  <si>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</si>
  <si>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</si>
  <si>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</si>
  <si>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</si>
  <si>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</si>
  <si>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</si>
  <si>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</si>
  <si>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</si>
  <si>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</si>
  <si>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</si>
  <si>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</si>
  <si>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</si>
  <si>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</si>
  <si>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</si>
  <si>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</si>
  <si>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</si>
  <si>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</si>
  <si>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</si>
  <si>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</si>
  <si>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</si>
  <si>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</si>
  <si>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</si>
  <si>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</si>
  <si>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</si>
  <si>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</si>
  <si>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</si>
  <si>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</si>
  <si>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</si>
  <si>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</si>
  <si>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</si>
  <si>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</si>
  <si>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</si>
  <si>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</si>
  <si>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</si>
  <si>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</si>
  <si>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</si>
  <si>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</si>
  <si>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</si>
  <si>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</si>
  <si>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</si>
  <si>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</si>
  <si>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</si>
  <si>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</si>
  <si>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</si>
  <si>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</si>
  <si>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</si>
  <si>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</si>
  <si>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</si>
  <si>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</si>
  <si>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</si>
  <si>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</si>
  <si>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</si>
  <si>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</si>
  <si>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</si>
  <si>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</si>
  <si>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</si>
  <si>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</si>
  <si>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</si>
  <si>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</si>
  <si>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</si>
  <si>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</si>
  <si>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</si>
  <si>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</si>
  <si>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</si>
  <si>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</si>
  <si>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</si>
  <si>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</si>
  <si>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</si>
  <si>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</si>
  <si>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</si>
  <si>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</si>
  <si>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</si>
  <si>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</si>
  <si>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</si>
  <si>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</si>
  <si>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</si>
  <si>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</si>
  <si>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</si>
  <si>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</si>
  <si>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</si>
  <si>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</si>
  <si>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</si>
  <si>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</si>
  <si>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</si>
  <si>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</si>
  <si>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</si>
  <si>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</si>
  <si>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</si>
  <si>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</si>
  <si>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</si>
  <si>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</si>
  <si>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</si>
  <si>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</si>
  <si>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</si>
  <si>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</si>
  <si>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</si>
  <si>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</si>
  <si>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</si>
  <si>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</si>
  <si>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</si>
  <si>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</si>
  <si>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</si>
  <si>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</si>
  <si>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</si>
  <si>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</si>
  <si>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</si>
  <si>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</si>
  <si>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</si>
  <si>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</si>
  <si>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</si>
  <si>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</si>
  <si>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</si>
  <si>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</si>
  <si>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</si>
  <si>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</si>
  <si>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</si>
  <si>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</si>
  <si>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</si>
  <si>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</si>
  <si>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</si>
  <si>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</si>
  <si>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</si>
  <si>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</si>
  <si>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</si>
  <si>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</si>
  <si>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</si>
  <si>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</si>
  <si>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</si>
  <si>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</si>
  <si>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</si>
  <si>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</si>
  <si>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</si>
  <si>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</si>
  <si>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</si>
  <si>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</si>
  <si>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</si>
  <si>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</si>
  <si>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</si>
  <si>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</si>
  <si>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</si>
  <si>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</si>
  <si>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</si>
  <si>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</si>
  <si>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</si>
  <si>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</si>
  <si>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</si>
  <si>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</si>
  <si>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</si>
  <si>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</si>
  <si>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</si>
  <si>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</si>
  <si>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</si>
  <si>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</si>
  <si>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</si>
  <si>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</si>
  <si>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</si>
  <si>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</si>
  <si>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</si>
  <si>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</si>
  <si>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</si>
  <si>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</si>
  <si>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</si>
  <si>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</si>
  <si>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</si>
  <si>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</si>
  <si>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</si>
  <si>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</si>
  <si>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</si>
  <si>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</si>
  <si>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</si>
  <si>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</si>
  <si>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</si>
  <si>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</si>
  <si>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</si>
  <si>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</si>
  <si>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</si>
  <si>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</si>
  <si>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</si>
  <si>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</si>
  <si>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</si>
  <si>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</si>
  <si>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</si>
  <si>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</si>
  <si>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</si>
  <si>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</si>
  <si>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</si>
  <si>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</si>
  <si>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</si>
  <si>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</si>
  <si>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</si>
  <si>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</si>
  <si>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</si>
  <si>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</si>
  <si>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</si>
  <si>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</si>
  <si>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</si>
  <si>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</si>
  <si>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</si>
  <si>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</si>
  <si>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</si>
  <si>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</si>
  <si>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</si>
  <si>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</si>
  <si>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</si>
  <si>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</si>
  <si>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</si>
  <si>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</si>
  <si>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</si>
  <si>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</si>
  <si>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</si>
  <si>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</si>
  <si>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</si>
  <si>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</si>
  <si>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</si>
  <si>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</si>
  <si>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</si>
  <si>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</si>
  <si>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</si>
  <si>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</si>
  <si>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</si>
  <si>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</si>
  <si>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</si>
  <si>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</si>
  <si>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</si>
  <si>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</si>
  <si>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</si>
  <si>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</si>
  <si>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</si>
  <si>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</si>
  <si>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</si>
  <si>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</si>
  <si>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</si>
  <si>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</si>
  <si>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</si>
  <si>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</si>
  <si>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</si>
  <si>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</si>
  <si>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</si>
  <si>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</si>
  <si>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</si>
  <si>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</si>
  <si>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</si>
  <si>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</si>
  <si>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</si>
  <si>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</si>
  <si>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</si>
  <si>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</si>
  <si>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</si>
  <si>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</si>
  <si>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</si>
  <si>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</si>
  <si>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</si>
  <si>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</si>
  <si>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</si>
  <si>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</si>
  <si>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</si>
  <si>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</si>
  <si>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</si>
  <si>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</si>
  <si>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</si>
  <si>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</si>
  <si>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</si>
  <si>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</si>
  <si>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</si>
  <si>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</si>
  <si>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</si>
  <si>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</si>
  <si>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</si>
  <si>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</si>
  <si>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</si>
  <si>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</si>
  <si>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</si>
  <si>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</si>
  <si>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</si>
  <si>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</si>
  <si>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</si>
  <si>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</si>
  <si>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</si>
  <si>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</si>
  <si>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</si>
  <si>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</si>
  <si>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</si>
  <si>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</si>
  <si>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</si>
  <si>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</si>
  <si>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</si>
  <si>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</si>
  <si>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</si>
  <si>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</si>
  <si>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</si>
  <si>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</si>
  <si>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</si>
  <si>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</si>
  <si>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</si>
  <si>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</si>
  <si>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</si>
  <si>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</si>
  <si>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</si>
  <si>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</si>
  <si>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</si>
  <si>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</si>
  <si>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</si>
  <si>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</si>
  <si>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</si>
  <si>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</si>
  <si>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</si>
  <si>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</si>
  <si>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</si>
  <si>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</si>
  <si>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</si>
  <si>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</si>
  <si>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</si>
  <si>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</si>
  <si>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</si>
  <si>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</si>
  <si>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</si>
  <si>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</si>
  <si>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</si>
  <si>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</si>
  <si>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</si>
  <si>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</si>
  <si>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</si>
  <si>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</si>
  <si>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</si>
  <si>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</si>
  <si>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</si>
  <si>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</si>
  <si>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</si>
  <si>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</si>
  <si>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</si>
  <si>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</si>
  <si>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</si>
  <si>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</si>
  <si>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</si>
  <si>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</si>
  <si>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</si>
  <si>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</si>
  <si>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</si>
  <si>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</si>
  <si>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</si>
  <si>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</si>
  <si>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</si>
  <si>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</si>
  <si>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</si>
  <si>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</si>
  <si>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</si>
  <si>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</si>
  <si>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</si>
  <si>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</si>
  <si>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</si>
  <si>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</si>
  <si>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</si>
  <si>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</si>
  <si>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</si>
  <si>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</si>
  <si>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</si>
  <si>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</si>
  <si>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</si>
  <si>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</si>
  <si>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</si>
  <si>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</si>
  <si>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</si>
  <si>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</si>
  <si>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</si>
  <si>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</si>
  <si>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</si>
  <si>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</si>
  <si>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</si>
  <si>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</si>
  <si>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</si>
  <si>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</si>
  <si>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</si>
  <si>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</si>
  <si>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</si>
  <si>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</si>
  <si>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</si>
  <si>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</si>
  <si>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</si>
  <si>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</si>
  <si>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</si>
  <si>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</si>
  <si>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</si>
  <si>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</si>
  <si>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</si>
  <si>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</si>
  <si>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</si>
  <si>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</si>
  <si>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</si>
  <si>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</si>
  <si>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</si>
  <si>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</si>
  <si>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</si>
  <si>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</si>
  <si>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</si>
  <si>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</si>
  <si>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</si>
  <si>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</si>
  <si>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</si>
  <si>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</si>
  <si>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</si>
  <si>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</si>
  <si>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</si>
  <si>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</si>
  <si>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</si>
  <si>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</si>
  <si>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</si>
  <si>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</si>
  <si>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</si>
  <si>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</si>
  <si>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</si>
  <si>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</si>
  <si>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</si>
  <si>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</si>
  <si>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</si>
  <si>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</si>
  <si>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</si>
  <si>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</si>
  <si>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</si>
  <si>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</si>
  <si>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</si>
  <si>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</si>
  <si>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</si>
  <si>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</si>
  <si>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</si>
  <si>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</si>
  <si>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</si>
  <si>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</si>
  <si>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</si>
  <si>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</si>
  <si>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</si>
  <si>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</si>
  <si>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</si>
  <si>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</si>
  <si>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</si>
  <si>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</si>
  <si>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</si>
  <si>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</si>
  <si>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</si>
  <si>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</si>
  <si>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</si>
  <si>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</si>
  <si>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</si>
  <si>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</si>
  <si>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</si>
  <si>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</si>
  <si>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</si>
  <si>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</si>
  <si>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</si>
  <si>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</si>
  <si>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</si>
  <si>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</si>
  <si>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</si>
  <si>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</si>
  <si>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</si>
  <si>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</si>
  <si>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</si>
  <si>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</si>
  <si>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</si>
  <si>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</si>
  <si>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</si>
  <si>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</si>
  <si>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</si>
  <si>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</si>
  <si>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</si>
  <si>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</si>
  <si>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</si>
  <si>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</si>
  <si>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</si>
  <si>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</si>
  <si>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</si>
  <si>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</si>
  <si>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</si>
  <si>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</si>
  <si>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</si>
  <si>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</si>
  <si>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</si>
  <si>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</si>
  <si>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</si>
  <si>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</si>
  <si>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</si>
  <si>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</si>
  <si>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</si>
  <si>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</si>
  <si>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</si>
  <si>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</si>
  <si>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</si>
  <si>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</si>
  <si>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</si>
  <si>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</si>
  <si>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</si>
  <si>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</si>
  <si>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</si>
  <si>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</si>
  <si>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</si>
  <si>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</si>
  <si>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</si>
  <si>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</si>
  <si>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</si>
  <si>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</si>
  <si>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</si>
  <si>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</si>
  <si>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</si>
  <si>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</si>
  <si>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</si>
  <si>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</si>
  <si>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</si>
  <si>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</si>
  <si>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</si>
  <si>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</si>
  <si>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</si>
  <si>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</si>
  <si>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</si>
  <si>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</si>
  <si>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</si>
  <si>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</si>
  <si>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</si>
  <si>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</si>
  <si>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</si>
  <si>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</si>
  <si>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</si>
  <si>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</si>
  <si>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</si>
  <si>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</si>
  <si>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</si>
  <si>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</si>
  <si>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</si>
  <si>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</si>
  <si>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</si>
  <si>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</si>
  <si>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</si>
  <si>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</si>
  <si>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</si>
  <si>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</si>
  <si>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</si>
  <si>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</si>
  <si>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</si>
  <si>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</si>
  <si>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</si>
  <si>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</si>
  <si>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</si>
  <si>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</si>
  <si>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</si>
  <si>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</si>
  <si>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</si>
  <si>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</si>
  <si>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</si>
  <si>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</si>
  <si>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</si>
  <si>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</si>
  <si>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</si>
  <si>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</si>
  <si>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</si>
  <si>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</si>
  <si>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</si>
  <si>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</si>
  <si>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</si>
  <si>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</si>
  <si>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</si>
  <si>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</si>
  <si>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</si>
  <si>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</si>
  <si>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</si>
  <si>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</si>
  <si>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</si>
  <si>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</si>
  <si>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</si>
  <si>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</si>
  <si>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</si>
  <si>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</si>
  <si>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</si>
  <si>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</si>
  <si>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</si>
  <si>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</si>
  <si>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</si>
  <si>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</si>
  <si>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</si>
  <si>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</si>
  <si>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</si>
  <si>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</si>
  <si>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</si>
  <si>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</si>
  <si>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</si>
  <si>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</si>
  <si>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</si>
  <si>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</si>
  <si>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</si>
  <si>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</si>
  <si>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</si>
  <si>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</si>
  <si>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</si>
  <si>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</si>
  <si>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</si>
  <si>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</si>
  <si>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</si>
  <si>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</si>
  <si>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</si>
  <si>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</si>
  <si>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</si>
  <si>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</si>
  <si>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</si>
  <si>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</si>
  <si>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</si>
  <si>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</si>
  <si>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</si>
  <si>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</si>
  <si>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</si>
  <si>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</si>
  <si>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</si>
  <si>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</si>
  <si>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</si>
  <si>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</si>
  <si>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</si>
  <si>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</si>
  <si>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</si>
  <si>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</si>
  <si>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</si>
  <si>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</si>
  <si>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</si>
  <si>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</si>
  <si>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</si>
  <si>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</si>
  <si>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</si>
  <si>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</si>
  <si>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</si>
  <si>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</si>
  <si>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</si>
  <si>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</si>
  <si>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</si>
  <si>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</si>
  <si>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</si>
  <si>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</si>
  <si>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</si>
  <si>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</si>
  <si>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</si>
  <si>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</si>
  <si>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</si>
  <si>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</si>
  <si>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</si>
  <si>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</si>
  <si>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</si>
  <si>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</si>
  <si>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</si>
  <si>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</si>
  <si>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</si>
  <si>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</si>
  <si>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</si>
  <si>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</si>
  <si>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</si>
  <si>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</si>
  <si>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</si>
  <si>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</si>
  <si>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</si>
  <si>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</si>
  <si>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</si>
  <si>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</si>
  <si>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</si>
  <si>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</si>
  <si>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</si>
  <si>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</si>
  <si>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</si>
  <si>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</si>
  <si>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</si>
  <si>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</si>
  <si>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</si>
  <si>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</si>
  <si>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</si>
  <si>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</si>
  <si>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</si>
  <si>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</si>
  <si>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</si>
  <si>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</si>
  <si>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</si>
  <si>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</si>
  <si>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</si>
  <si>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</si>
  <si>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</si>
  <si>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</si>
  <si>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</si>
  <si>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</si>
  <si>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</si>
  <si>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</si>
  <si>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</si>
  <si>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</si>
  <si>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</si>
  <si>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</si>
  <si>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</si>
  <si>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</si>
  <si>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</si>
  <si>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</si>
  <si>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</si>
  <si>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</si>
  <si>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</si>
  <si>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</si>
  <si>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</si>
  <si>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</si>
  <si>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</si>
  <si>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</si>
  <si>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</si>
  <si>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</si>
  <si>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</si>
  <si>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</si>
  <si>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</si>
  <si>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</si>
  <si>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</si>
  <si>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</si>
  <si>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</si>
  <si>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</si>
  <si>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</si>
  <si>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</si>
  <si>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</si>
  <si>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</si>
  <si>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</si>
  <si>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</si>
  <si>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</si>
  <si>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</si>
  <si>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</si>
  <si>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</si>
  <si>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</si>
  <si>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</si>
  <si>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</si>
  <si>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</si>
  <si>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</si>
  <si>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</si>
  <si>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</si>
  <si>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</si>
  <si>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</si>
  <si>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</si>
  <si>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</si>
  <si>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</si>
  <si>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</si>
  <si>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</si>
  <si>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</si>
  <si>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</si>
  <si>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</si>
  <si>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</si>
  <si>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</si>
  <si>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</si>
  <si>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</si>
  <si>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</si>
  <si>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</si>
  <si>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</si>
  <si>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</si>
  <si>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</si>
  <si>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</si>
  <si>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</si>
  <si>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</si>
  <si>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</si>
  <si>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</si>
  <si>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</si>
  <si>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</si>
  <si>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</si>
  <si>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</si>
  <si>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</si>
  <si>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</si>
  <si>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</si>
  <si>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</si>
  <si>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</si>
  <si>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</si>
  <si>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</si>
  <si>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</si>
  <si>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</si>
  <si>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</si>
  <si>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</si>
  <si>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</si>
  <si>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</si>
  <si>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</si>
  <si>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</si>
  <si>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</si>
  <si>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</si>
  <si>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</si>
  <si>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</si>
  <si>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</si>
  <si>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</si>
  <si>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</si>
  <si>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</si>
  <si>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</si>
  <si>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</si>
  <si>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</si>
  <si>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</si>
  <si>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</si>
  <si>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</si>
  <si>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</si>
  <si>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</si>
  <si>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</si>
  <si>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</si>
  <si>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</si>
  <si>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</si>
  <si>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</si>
  <si>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</si>
  <si>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</si>
  <si>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</si>
  <si>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</si>
  <si>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</si>
  <si>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</si>
  <si>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</si>
  <si>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</si>
  <si>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</si>
  <si>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</si>
  <si>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</si>
  <si>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</si>
  <si>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</si>
  <si>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</si>
  <si>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</si>
  <si>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</si>
  <si>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</si>
  <si>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</si>
  <si>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</si>
  <si>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</si>
  <si>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</si>
  <si>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</si>
  <si>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</si>
  <si>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</si>
  <si>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</si>
  <si>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</si>
  <si>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</si>
  <si>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</si>
  <si>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</si>
  <si>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</si>
  <si>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</si>
  <si>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</si>
  <si>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</si>
  <si>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</si>
  <si>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</si>
  <si>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</si>
  <si>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</si>
  <si>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</si>
  <si>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</si>
  <si>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</si>
  <si>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</si>
  <si>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</si>
  <si>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</si>
  <si>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</si>
  <si>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</si>
  <si>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</si>
  <si>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</si>
  <si>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</si>
  <si>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</si>
  <si>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</si>
  <si>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</si>
  <si>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</si>
  <si>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</si>
  <si>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</si>
  <si>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</si>
  <si>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</si>
  <si>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</si>
  <si>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</si>
  <si>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</si>
  <si>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</si>
  <si>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</si>
  <si>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</si>
  <si>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</si>
  <si>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</si>
  <si>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</si>
  <si>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</si>
  <si>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</si>
  <si>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</si>
  <si>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</si>
  <si>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</si>
  <si>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</si>
  <si>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</si>
  <si>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</si>
  <si>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</si>
  <si>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</si>
  <si>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</si>
  <si>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</si>
  <si>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</si>
  <si>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</si>
  <si>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</si>
  <si>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</si>
  <si>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</si>
  <si>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</si>
  <si>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</si>
  <si>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</si>
  <si>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</si>
  <si>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</si>
  <si>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</si>
  <si>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</si>
  <si>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</si>
  <si>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</si>
  <si>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</si>
  <si>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</si>
  <si>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</si>
  <si>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</si>
  <si>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</si>
  <si>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</si>
  <si>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</si>
  <si>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</si>
  <si>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</si>
  <si>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</si>
  <si>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</si>
  <si>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</si>
  <si>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</si>
  <si>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</si>
  <si>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</si>
  <si>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</si>
  <si>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</si>
  <si>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</si>
  <si>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</si>
  <si>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</si>
  <si>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</si>
  <si>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</si>
  <si>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</si>
  <si>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</si>
  <si>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</si>
  <si>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</si>
  <si>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</si>
  <si>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</si>
  <si>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</si>
  <si>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</si>
  <si>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</si>
  <si>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</si>
  <si>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</si>
  <si>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</si>
  <si>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</si>
  <si>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</si>
  <si>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</si>
  <si>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</si>
  <si>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</si>
  <si>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</si>
  <si>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</si>
  <si>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</si>
  <si>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</si>
  <si>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</si>
  <si>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</si>
  <si>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</si>
  <si>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</si>
  <si>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</si>
  <si>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</si>
  <si>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</si>
  <si>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</si>
  <si>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</si>
  <si>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</si>
  <si>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</si>
  <si>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</si>
  <si>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</si>
  <si>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</si>
  <si>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</si>
  <si>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</si>
  <si>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</si>
  <si>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</si>
  <si>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</si>
  <si>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</si>
  <si>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</si>
  <si>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</si>
  <si>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</si>
  <si>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</si>
  <si>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</si>
  <si>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</si>
  <si>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</si>
  <si>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</si>
  <si>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</si>
  <si>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</si>
  <si>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</si>
  <si>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</si>
  <si>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</si>
  <si>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</si>
  <si>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</si>
  <si>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</si>
  <si>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</si>
  <si>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</si>
  <si>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</si>
  <si>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</si>
  <si>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</si>
  <si>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</si>
  <si>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</si>
  <si>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</si>
  <si>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</si>
  <si>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</si>
  <si>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</si>
  <si>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</si>
  <si>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</si>
  <si>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</si>
  <si>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</si>
  <si>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</si>
  <si>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</si>
  <si>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</si>
  <si>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</si>
  <si>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</si>
  <si>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</si>
  <si>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</si>
  <si>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</si>
  <si>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</si>
  <si>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</si>
  <si>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</si>
  <si>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</si>
  <si>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</si>
  <si>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</si>
  <si>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</si>
  <si>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</si>
  <si>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</si>
  <si>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</si>
  <si>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</si>
  <si>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</si>
  <si>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</si>
  <si>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</si>
  <si>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</si>
  <si>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</si>
  <si>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</si>
  <si>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</si>
  <si>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</si>
  <si>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</si>
  <si>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</si>
  <si>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</si>
  <si>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</si>
  <si>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</si>
  <si>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</si>
  <si>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</si>
  <si>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</si>
  <si>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</si>
  <si>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</si>
  <si>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</si>
  <si>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</si>
  <si>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</si>
  <si>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</si>
  <si>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</si>
  <si>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</si>
  <si>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</si>
  <si>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</si>
  <si>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</si>
  <si>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</si>
  <si>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</si>
  <si>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</si>
  <si>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</si>
  <si>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</si>
  <si>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</si>
  <si>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</si>
  <si>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</si>
  <si>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</si>
  <si>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</si>
  <si>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</si>
  <si>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</si>
  <si>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</si>
  <si>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</si>
  <si>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</si>
  <si>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</si>
  <si>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</si>
  <si>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</si>
  <si>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</si>
  <si>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</si>
  <si>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</si>
  <si>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</si>
  <si>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</si>
  <si>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</si>
  <si>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</si>
  <si>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</si>
  <si>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</si>
  <si>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</si>
  <si>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</si>
  <si>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</si>
  <si>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</si>
  <si>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</si>
  <si>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</si>
  <si>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</si>
  <si>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</si>
  <si>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</si>
  <si>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</si>
  <si>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</si>
  <si>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</si>
  <si>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</si>
  <si>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</si>
  <si>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</si>
  <si>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</si>
  <si>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</si>
  <si>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</si>
  <si>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</si>
  <si>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</si>
  <si>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</si>
  <si>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</si>
  <si>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</si>
  <si>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</si>
  <si>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</si>
  <si>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</si>
  <si>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</si>
  <si>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</si>
  <si>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</si>
  <si>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</si>
  <si>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</si>
  <si>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</si>
  <si>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</si>
  <si>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</si>
  <si>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</si>
  <si>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</si>
  <si>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</si>
  <si>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</si>
  <si>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</si>
  <si>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</si>
  <si>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</si>
  <si>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</si>
  <si>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</si>
  <si>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</si>
  <si>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</si>
  <si>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</si>
  <si>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</si>
  <si>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</si>
  <si>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</si>
  <si>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</si>
  <si>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</si>
  <si>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</si>
  <si>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</si>
  <si>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</si>
  <si>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</si>
  <si>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</si>
  <si>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</si>
  <si>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</si>
  <si>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</si>
  <si>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</si>
  <si>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</si>
  <si>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</si>
  <si>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</si>
  <si>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</si>
  <si>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</si>
  <si>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</si>
  <si>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</si>
  <si>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</si>
  <si>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</si>
  <si>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</si>
  <si>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</si>
  <si>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</si>
  <si>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</si>
  <si>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</si>
  <si>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</si>
  <si>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</si>
  <si>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</si>
  <si>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</si>
  <si>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</si>
  <si>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</si>
  <si>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</si>
  <si>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</si>
  <si>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</si>
  <si>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</si>
  <si>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</si>
  <si>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</si>
  <si>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</si>
  <si>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</si>
  <si>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</si>
  <si>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</si>
  <si>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</si>
  <si>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</si>
  <si>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</si>
  <si>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</si>
  <si>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</si>
  <si>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</si>
  <si>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</si>
  <si>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</si>
  <si>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</si>
  <si>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</si>
  <si>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</si>
  <si>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</si>
  <si>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</si>
  <si>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</si>
  <si>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</si>
  <si>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</si>
  <si>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</si>
  <si>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</si>
  <si>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</si>
  <si>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</si>
  <si>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</si>
  <si>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</si>
  <si>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</si>
  <si>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</si>
  <si>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</si>
  <si>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</si>
  <si>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</si>
  <si>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</si>
  <si>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</si>
  <si>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</si>
  <si>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</si>
  <si>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</si>
  <si>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</si>
  <si>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</si>
  <si>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</si>
  <si>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</si>
  <si>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</si>
  <si>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</si>
  <si>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</si>
  <si>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</si>
  <si>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</si>
  <si>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</si>
  <si>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</si>
  <si>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</si>
  <si>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</si>
  <si>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</si>
  <si>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</si>
  <si>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</si>
  <si>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</si>
  <si>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</si>
  <si>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</si>
  <si>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</si>
  <si>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</si>
  <si>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</si>
  <si>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</si>
  <si>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</si>
  <si>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</si>
  <si>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</si>
  <si>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</si>
  <si>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</si>
  <si>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</si>
  <si>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</si>
  <si>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</si>
  <si>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</si>
  <si>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</si>
  <si>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</si>
  <si>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</si>
  <si>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</si>
  <si>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</si>
  <si>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</si>
  <si>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</si>
  <si>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</si>
  <si>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</si>
  <si>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</si>
  <si>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</si>
  <si>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</si>
  <si>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</si>
  <si>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</si>
  <si>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</si>
  <si>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</si>
  <si>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</si>
  <si>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</si>
  <si>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</si>
  <si>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</si>
  <si>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</si>
  <si>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</si>
  <si>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</si>
  <si>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</si>
  <si>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</si>
  <si>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</si>
  <si>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</si>
  <si>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</si>
  <si>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</si>
  <si>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</si>
  <si>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</si>
  <si>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</si>
  <si>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</si>
  <si>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</si>
  <si>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</si>
  <si>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</si>
  <si>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</si>
  <si>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</si>
  <si>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</si>
  <si>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</si>
  <si>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</si>
  <si>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</si>
  <si>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</si>
  <si>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</si>
  <si>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</si>
  <si>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</si>
  <si>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</si>
  <si>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</si>
  <si>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</si>
  <si>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</si>
  <si>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</si>
  <si>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</si>
  <si>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</si>
  <si>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</si>
  <si>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</si>
  <si>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</si>
  <si>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</si>
  <si>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</si>
  <si>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</si>
  <si>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</si>
  <si>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</si>
  <si>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</si>
  <si>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</si>
  <si>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</si>
  <si>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</si>
  <si>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</si>
  <si>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</si>
  <si>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</si>
  <si>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</si>
  <si>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</si>
  <si>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</si>
  <si>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</si>
  <si>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</si>
  <si>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</si>
  <si>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</si>
  <si>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</si>
  <si>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</si>
  <si>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</si>
  <si>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</si>
  <si>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</si>
  <si>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</si>
  <si>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</si>
  <si>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</si>
  <si>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</si>
  <si>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</si>
  <si>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</si>
  <si>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</si>
  <si>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</si>
  <si>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</si>
  <si>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</si>
  <si>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</si>
  <si>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</si>
  <si>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</si>
  <si>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</si>
  <si>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</si>
  <si>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</si>
  <si>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</si>
  <si>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</si>
  <si>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</si>
  <si>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</si>
  <si>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</si>
  <si>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</si>
  <si>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</si>
  <si>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</si>
  <si>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</si>
  <si>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</si>
  <si>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</si>
  <si>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</si>
  <si>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</si>
  <si>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</si>
  <si>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</si>
  <si>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</si>
  <si>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</si>
  <si>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</si>
  <si>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</si>
  <si>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</si>
  <si>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</si>
  <si>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</si>
  <si>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</si>
  <si>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</si>
  <si>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</si>
  <si>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</si>
  <si>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</si>
  <si>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</si>
  <si>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</si>
  <si>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</si>
  <si>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</si>
  <si>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</si>
  <si>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</si>
  <si>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</si>
  <si>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</si>
  <si>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</si>
  <si>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</si>
  <si>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</si>
  <si>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</si>
  <si>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</si>
  <si>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</si>
  <si>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</si>
  <si>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</si>
  <si>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</si>
  <si>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</si>
  <si>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</si>
  <si>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</si>
  <si>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</si>
  <si>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</si>
  <si>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</si>
  <si>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</si>
  <si>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</si>
  <si>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</si>
  <si>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</si>
  <si>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</si>
  <si>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</si>
  <si>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</si>
  <si>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</si>
  <si>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</si>
  <si>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</si>
  <si>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</si>
  <si>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</si>
  <si>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</si>
  <si>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</si>
  <si>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</si>
  <si>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</si>
  <si>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</si>
  <si>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</si>
  <si>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</si>
  <si>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</si>
  <si>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</si>
  <si>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</si>
  <si>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</si>
  <si>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</si>
  <si>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</si>
  <si>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</si>
  <si>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</si>
  <si>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</si>
  <si>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</si>
  <si>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</si>
  <si>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</si>
  <si>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</si>
  <si>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</si>
  <si>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</si>
  <si>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</si>
  <si>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</si>
  <si>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</si>
  <si>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</si>
  <si>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</si>
  <si>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</si>
  <si>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</si>
  <si>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</si>
  <si>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</si>
  <si>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</si>
  <si>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</si>
  <si>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</si>
  <si>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</si>
  <si>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</si>
  <si>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</si>
  <si>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</si>
  <si>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</si>
  <si>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</si>
  <si>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</si>
  <si>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</si>
  <si>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</si>
  <si>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</si>
  <si>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</si>
  <si>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</si>
  <si>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</si>
  <si>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</si>
  <si>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</si>
  <si>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</si>
  <si>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</si>
  <si>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</si>
  <si>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</si>
  <si>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</si>
  <si>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</si>
  <si>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</si>
  <si>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</si>
  <si>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</si>
  <si>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</si>
  <si>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</si>
  <si>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</si>
  <si>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</si>
  <si>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</si>
  <si>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</si>
  <si>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</si>
  <si>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</si>
  <si>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</si>
  <si>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</si>
  <si>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</si>
  <si>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</si>
  <si>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</si>
  <si>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</si>
  <si>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</si>
  <si>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</si>
  <si>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</si>
  <si>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</si>
  <si>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</si>
  <si>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</si>
  <si>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</si>
  <si>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</si>
  <si>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</si>
  <si>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</si>
  <si>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</si>
  <si>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</si>
  <si>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</si>
  <si>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</si>
  <si>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</si>
  <si>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</si>
  <si>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</si>
  <si>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</si>
  <si>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</si>
  <si>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</si>
  <si>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</si>
  <si>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</si>
  <si>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</si>
  <si>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</si>
  <si>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</si>
  <si>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</si>
  <si>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</si>
  <si>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</si>
  <si>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</si>
  <si>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</si>
  <si>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</si>
  <si>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</si>
  <si>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</si>
  <si>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</si>
  <si>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</si>
  <si>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</si>
  <si>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</si>
  <si>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</si>
  <si>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</si>
  <si>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</si>
  <si>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</si>
  <si>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</si>
  <si>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</si>
  <si>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</si>
  <si>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</si>
  <si>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</si>
  <si>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</si>
  <si>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</si>
  <si>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</si>
  <si>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</si>
  <si>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</si>
  <si>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</si>
  <si>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</si>
  <si>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</si>
  <si>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</si>
  <si>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</si>
  <si>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</si>
  <si>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</si>
  <si>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</si>
  <si>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</si>
  <si>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</si>
  <si>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</si>
  <si>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</si>
  <si>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</si>
  <si>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</si>
  <si>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</si>
  <si>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</si>
  <si>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</si>
  <si>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</si>
  <si>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</si>
  <si>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</si>
  <si>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</si>
  <si>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</si>
  <si>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</si>
  <si>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</si>
  <si>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</si>
  <si>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</si>
  <si>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</si>
  <si>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</si>
  <si>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</si>
  <si>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</si>
  <si>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</si>
  <si>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</si>
  <si>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</si>
  <si>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</si>
  <si>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</si>
  <si>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</si>
  <si>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</si>
  <si>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</si>
  <si>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</si>
  <si>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</si>
  <si>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</si>
  <si>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</si>
  <si>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</si>
  <si>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</si>
  <si>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</si>
  <si>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</si>
  <si>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</si>
  <si>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</si>
  <si>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</si>
  <si>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</si>
  <si>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</si>
  <si>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</si>
  <si>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</si>
  <si>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</si>
  <si>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</si>
  <si>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</si>
  <si>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</si>
  <si>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</si>
  <si>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</si>
  <si>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</si>
  <si>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</si>
  <si>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</si>
  <si>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</si>
  <si>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</si>
  <si>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</si>
  <si>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</si>
  <si>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</si>
  <si>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</si>
  <si>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</si>
  <si>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</si>
  <si>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</si>
  <si>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</si>
  <si>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</si>
  <si>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</si>
  <si>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</si>
  <si>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</si>
  <si>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</si>
  <si>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</si>
  <si>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</si>
  <si>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</si>
  <si>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</si>
  <si>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</si>
  <si>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</si>
  <si>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</si>
  <si>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</si>
  <si>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</si>
  <si>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</si>
  <si>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</si>
  <si>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</si>
  <si>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</si>
  <si>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</si>
  <si>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</si>
  <si>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</si>
  <si>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</si>
  <si>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</si>
  <si>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</si>
  <si>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</si>
  <si>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</si>
  <si>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</si>
  <si>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</si>
  <si>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</si>
  <si>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</si>
  <si>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</si>
  <si>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</si>
  <si>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</si>
  <si>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</si>
  <si>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</si>
  <si>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</si>
  <si>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</si>
  <si>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</si>
  <si>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</si>
  <si>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</si>
  <si>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</si>
  <si>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</si>
  <si>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</si>
  <si>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</si>
  <si>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</si>
  <si>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</si>
  <si>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</si>
  <si>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</si>
  <si>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</si>
  <si>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</si>
  <si>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</si>
  <si>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</si>
  <si>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</si>
  <si>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</si>
  <si>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</si>
  <si>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</si>
  <si>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</si>
  <si>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</si>
  <si>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</si>
  <si>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</si>
  <si>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</si>
  <si>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</si>
  <si>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</si>
  <si>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</si>
  <si>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</si>
  <si>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</si>
  <si>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</si>
  <si>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</si>
  <si>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</si>
  <si>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</si>
  <si>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</si>
  <si>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</si>
  <si>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</si>
  <si>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</si>
  <si>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</si>
  <si>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</si>
  <si>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</si>
  <si>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</si>
  <si>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</si>
  <si>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</si>
  <si>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</si>
  <si>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</si>
  <si>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</si>
  <si>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</si>
  <si>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</si>
  <si>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</si>
  <si>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</si>
  <si>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</si>
  <si>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</si>
  <si>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</si>
  <si>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</si>
  <si>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</si>
  <si>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</si>
  <si>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</si>
  <si>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</si>
  <si>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</si>
  <si>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</si>
  <si>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</si>
  <si>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</si>
  <si>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</si>
  <si>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</si>
  <si>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</si>
  <si>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</si>
  <si>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</si>
  <si>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</si>
  <si>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</si>
  <si>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</si>
  <si>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</si>
  <si>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</si>
  <si>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</si>
  <si>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</si>
  <si>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</si>
  <si>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</si>
  <si>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</si>
  <si>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</si>
  <si>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</si>
  <si>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</si>
  <si>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</si>
  <si>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</si>
  <si>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</si>
  <si>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</si>
  <si>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</si>
  <si>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</si>
  <si>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</si>
  <si>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</si>
  <si>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</si>
  <si>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</si>
  <si>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</si>
  <si>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</si>
  <si>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</si>
  <si>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</si>
  <si>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</si>
  <si>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</si>
  <si>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</si>
  <si>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</si>
  <si>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</si>
  <si>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</si>
  <si>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</si>
  <si>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</si>
  <si>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</si>
  <si>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</si>
  <si>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</si>
  <si>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</si>
  <si>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</si>
  <si>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</si>
  <si>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</si>
  <si>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</si>
  <si>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</si>
  <si>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</si>
  <si>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</si>
  <si>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</si>
  <si>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</si>
  <si>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</si>
  <si>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</si>
  <si>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</si>
  <si>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</si>
  <si>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</si>
  <si>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</si>
  <si>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</si>
  <si>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</si>
  <si>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</si>
  <si>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</si>
  <si>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</si>
  <si>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</si>
  <si>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</si>
  <si>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</si>
  <si>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</si>
  <si>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</si>
  <si>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</si>
  <si>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</si>
  <si>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</si>
  <si>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</si>
  <si>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</si>
  <si>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</si>
  <si>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</si>
  <si>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</si>
  <si>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</si>
  <si>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</si>
  <si>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</si>
  <si>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</si>
  <si>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</si>
  <si>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</si>
  <si>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</si>
  <si>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</si>
  <si>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</si>
  <si>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</si>
  <si>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</si>
  <si>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</si>
  <si>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</si>
  <si>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</si>
  <si>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</si>
  <si>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</si>
  <si>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</si>
  <si>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</si>
  <si>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</si>
  <si>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</si>
  <si>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</si>
  <si>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</si>
  <si>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</si>
  <si>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</si>
  <si>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</si>
  <si>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</si>
  <si>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</si>
  <si>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</si>
  <si>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</si>
  <si>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</si>
  <si>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</si>
  <si>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</si>
  <si>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</si>
  <si>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</si>
  <si>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</si>
  <si>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</si>
  <si>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</si>
  <si>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</si>
  <si>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</si>
  <si>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</si>
  <si>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</si>
  <si>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</si>
  <si>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</si>
  <si>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</si>
  <si>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</si>
  <si>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</si>
  <si>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</si>
  <si>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</si>
  <si>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</si>
  <si>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</si>
  <si>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</si>
  <si>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</si>
  <si>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</si>
  <si>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</si>
  <si>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</si>
  <si>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</si>
  <si>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</si>
  <si>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</si>
  <si>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</si>
  <si>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</si>
  <si>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</si>
  <si>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</si>
  <si>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</si>
  <si>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</si>
  <si>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</si>
  <si>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</si>
  <si>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</si>
  <si>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</si>
  <si>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</si>
  <si>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</si>
  <si>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</si>
  <si>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</si>
  <si>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</si>
  <si>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</si>
  <si>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</si>
  <si>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</si>
  <si>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</si>
  <si>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</si>
  <si>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</si>
  <si>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</si>
  <si>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</si>
  <si>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</si>
  <si>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</si>
  <si>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</si>
  <si>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</si>
  <si>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</si>
  <si>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</si>
  <si>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</si>
  <si>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</si>
  <si>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</si>
  <si>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</si>
  <si>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</si>
  <si>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</si>
  <si>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</si>
  <si>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</si>
  <si>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</si>
  <si>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</si>
  <si>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</si>
  <si>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</si>
  <si>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</si>
  <si>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</si>
  <si>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</si>
  <si>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</si>
  <si>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</si>
  <si>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</si>
  <si>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</si>
  <si>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</si>
  <si>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</si>
  <si>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</si>
  <si>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</si>
  <si>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</si>
  <si>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</si>
  <si>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</si>
  <si>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</si>
  <si>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</si>
  <si>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</si>
  <si>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</si>
  <si>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</si>
  <si>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</si>
  <si>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</si>
  <si>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</si>
  <si>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</si>
  <si>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</si>
  <si>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</si>
  <si>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</si>
  <si>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</si>
  <si>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</si>
  <si>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</si>
  <si>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</si>
  <si>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</si>
  <si>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</si>
  <si>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</si>
  <si>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</si>
  <si>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</si>
  <si>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</si>
  <si>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</si>
  <si>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</si>
  <si>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</si>
  <si>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</si>
  <si>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</si>
  <si>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</si>
  <si>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</si>
  <si>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</si>
  <si>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</si>
  <si>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</si>
  <si>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</si>
  <si>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</si>
  <si>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</si>
  <si>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</si>
  <si>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</si>
  <si>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</si>
  <si>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</si>
  <si>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</si>
  <si>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</si>
  <si>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</si>
  <si>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</si>
  <si>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</si>
  <si>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</si>
  <si>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</si>
  <si>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</si>
  <si>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</si>
  <si>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</si>
  <si>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</si>
  <si>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</si>
  <si>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</si>
  <si>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</si>
  <si>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</si>
  <si>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</si>
  <si>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</si>
  <si>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</si>
  <si>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</si>
  <si>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</si>
  <si>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</si>
  <si>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</si>
  <si>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</si>
  <si>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</si>
  <si>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</si>
  <si>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</si>
  <si>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</si>
  <si>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</si>
  <si>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</si>
  <si>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</si>
  <si>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</si>
  <si>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</si>
  <si>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</si>
  <si>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</si>
  <si>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</si>
  <si>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</si>
  <si>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</si>
  <si>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</si>
  <si>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</si>
  <si>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</si>
  <si>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</si>
  <si>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</si>
  <si>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</si>
  <si>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</si>
  <si>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</si>
  <si>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</si>
  <si>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</si>
  <si>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</si>
  <si>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</si>
  <si>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</si>
  <si>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</si>
  <si>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</si>
  <si>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</si>
  <si>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</si>
  <si>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</si>
  <si>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</si>
  <si>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</si>
  <si>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</si>
  <si>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</si>
  <si>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</si>
  <si>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</si>
  <si>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</si>
  <si>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</si>
  <si>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</si>
  <si>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</si>
  <si>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</si>
  <si>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</si>
  <si>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</si>
  <si>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</si>
  <si>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</si>
  <si>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</si>
  <si>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</si>
  <si>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</si>
  <si>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</si>
  <si>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</si>
  <si>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</si>
  <si>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</si>
  <si>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</si>
  <si>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</si>
  <si>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</si>
  <si>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</si>
  <si>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</si>
  <si>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</si>
  <si>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</si>
  <si>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</si>
  <si>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</si>
  <si>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</si>
  <si>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</si>
  <si>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</si>
  <si>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</si>
  <si>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</si>
  <si>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</si>
  <si>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</si>
  <si>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</si>
  <si>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</si>
  <si>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</si>
  <si>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</si>
  <si>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</si>
  <si>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</si>
  <si>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</si>
  <si>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</si>
  <si>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</si>
  <si>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</si>
  <si>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</si>
  <si>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</si>
  <si>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</si>
  <si>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</si>
  <si>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</si>
  <si>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</si>
  <si>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</si>
  <si>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</si>
  <si>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</si>
  <si>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</si>
  <si>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</si>
  <si>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</si>
  <si>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</si>
  <si>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</si>
  <si>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</si>
  <si>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</si>
  <si>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</si>
  <si>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</si>
  <si>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</si>
  <si>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</si>
  <si>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</si>
  <si>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</si>
  <si>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</si>
  <si>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</si>
  <si>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</si>
  <si>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</si>
  <si>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</si>
  <si>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</si>
  <si>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</si>
  <si>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</si>
  <si>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</si>
  <si>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</si>
  <si>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</si>
  <si>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</si>
  <si>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</si>
  <si>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</si>
  <si>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</si>
  <si>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</si>
  <si>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</si>
  <si>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</si>
  <si>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</si>
  <si>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</si>
  <si>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</si>
  <si>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</si>
  <si>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</si>
  <si>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</si>
  <si>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</si>
  <si>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</si>
  <si>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</si>
  <si>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</si>
  <si>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</si>
  <si>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</si>
  <si>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</si>
  <si>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</si>
  <si>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</si>
  <si>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</si>
  <si>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</si>
  <si>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</si>
  <si>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</si>
  <si>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</si>
  <si>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</si>
  <si>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</si>
  <si>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</si>
  <si>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</si>
  <si>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</si>
  <si>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</si>
  <si>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</si>
  <si>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</si>
  <si>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</si>
  <si>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</si>
  <si>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</si>
  <si>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</si>
  <si>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</si>
  <si>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</si>
  <si>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</si>
  <si>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</si>
  <si>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</si>
  <si>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</si>
  <si>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</si>
  <si>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</si>
  <si>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</si>
  <si>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</si>
  <si>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</si>
  <si>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</si>
  <si>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</si>
  <si>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</si>
  <si>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</si>
  <si>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</si>
  <si>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</si>
  <si>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</si>
  <si>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</si>
  <si>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</si>
  <si>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</si>
  <si>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</si>
  <si>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</si>
  <si>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</si>
  <si>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</si>
  <si>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</si>
  <si>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</si>
  <si>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</si>
  <si>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</si>
  <si>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</si>
  <si>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</si>
  <si>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</si>
  <si>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</si>
  <si>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</si>
  <si>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</si>
  <si>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</si>
  <si>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</si>
  <si>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</si>
  <si>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</si>
  <si>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</si>
  <si>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</si>
  <si>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</si>
  <si>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</si>
  <si>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</si>
  <si>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</si>
  <si>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</si>
  <si>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</si>
  <si>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</si>
  <si>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</si>
  <si>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</si>
  <si>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</si>
  <si>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</si>
  <si>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</si>
  <si>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</si>
  <si>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</si>
  <si>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</si>
  <si>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</si>
  <si>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</si>
  <si>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</si>
  <si>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</si>
  <si>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</si>
  <si>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</si>
  <si>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</si>
  <si>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</si>
  <si>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</si>
  <si>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</si>
  <si>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</si>
  <si>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</si>
  <si>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</si>
  <si>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</si>
  <si>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</si>
  <si>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</si>
  <si>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</si>
  <si>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</si>
  <si>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</si>
  <si>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</si>
  <si>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</si>
  <si>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</si>
  <si>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</si>
  <si>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</si>
  <si>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</si>
  <si>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</si>
  <si>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</si>
  <si>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</si>
  <si>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</si>
  <si>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</si>
  <si>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</si>
  <si>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</si>
  <si>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</si>
  <si>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</si>
  <si>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</si>
  <si>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</si>
  <si>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</si>
  <si>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</si>
  <si>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</si>
  <si>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</si>
  <si>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</si>
  <si>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</si>
  <si>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</si>
  <si>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</si>
  <si>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</si>
  <si>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</si>
  <si>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</si>
  <si>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</si>
  <si>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</si>
  <si>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</si>
  <si>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</si>
  <si>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</si>
  <si>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</si>
  <si>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</si>
  <si>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</si>
  <si>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</si>
  <si>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</si>
  <si>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</si>
  <si>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</si>
  <si>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</si>
  <si>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</si>
  <si>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</si>
  <si>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</si>
  <si>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</si>
  <si>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</si>
  <si>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</si>
  <si>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</si>
  <si>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</si>
  <si>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</si>
  <si>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</si>
  <si>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</si>
  <si>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</si>
  <si>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</si>
  <si>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</si>
  <si>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</si>
  <si>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</si>
  <si>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</si>
  <si>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</si>
  <si>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</si>
  <si>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</si>
  <si>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</si>
  <si>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</si>
  <si>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</si>
  <si>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</si>
  <si>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</si>
  <si>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</si>
  <si>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</si>
  <si>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</si>
  <si>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</si>
  <si>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</si>
  <si>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</si>
  <si>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</si>
  <si>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</si>
  <si>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</si>
  <si>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</si>
  <si>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</si>
  <si>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</si>
  <si>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</si>
  <si>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</si>
  <si>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</si>
  <si>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</si>
  <si>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</si>
  <si>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</si>
  <si>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</si>
  <si>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</si>
  <si>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</si>
  <si>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</si>
  <si>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</si>
  <si>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</si>
  <si>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</si>
  <si>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</si>
  <si>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</si>
  <si>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</si>
  <si>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</si>
  <si>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</si>
  <si>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</si>
  <si>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</si>
  <si>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</si>
  <si>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</si>
  <si>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</si>
  <si>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</si>
  <si>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</si>
  <si>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</si>
  <si>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</si>
  <si>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</si>
  <si>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</si>
  <si>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</si>
  <si>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</si>
  <si>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</si>
  <si>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</si>
  <si>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</si>
  <si>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</si>
  <si>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</si>
  <si>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</si>
  <si>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</si>
  <si>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</si>
  <si>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</si>
  <si>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</si>
  <si>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</si>
  <si>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</si>
  <si>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</si>
  <si>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</si>
  <si>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</si>
  <si>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</si>
  <si>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</si>
  <si>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</si>
  <si>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</si>
  <si>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</si>
  <si>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</si>
  <si>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</si>
  <si>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</si>
  <si>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</si>
  <si>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</si>
  <si>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</si>
  <si>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</si>
  <si>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</si>
  <si>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</si>
  <si>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</si>
  <si>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</si>
  <si>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</si>
  <si>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</si>
  <si>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</si>
  <si>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</si>
  <si>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</si>
  <si>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</si>
  <si>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</si>
  <si>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</si>
  <si>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</si>
  <si>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</si>
  <si>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</si>
  <si>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</si>
  <si>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</si>
  <si>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</si>
  <si>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</si>
  <si>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</si>
  <si>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</si>
  <si>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</si>
  <si>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</si>
  <si>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</si>
  <si>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</si>
  <si>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</si>
  <si>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</si>
  <si>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</si>
  <si>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</si>
  <si>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</si>
  <si>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</si>
  <si>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</si>
  <si>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</si>
  <si>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</si>
  <si>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</si>
  <si>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</si>
  <si>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</si>
  <si>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</si>
  <si>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</si>
  <si>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</si>
  <si>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</si>
  <si>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</si>
  <si>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</si>
  <si>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</si>
  <si>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</si>
  <si>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</si>
  <si>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</si>
  <si>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</si>
  <si>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</si>
  <si>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</si>
  <si>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</si>
  <si>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</si>
  <si>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</si>
  <si>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</si>
  <si>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</si>
  <si>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</si>
  <si>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</si>
  <si>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</si>
  <si>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</si>
  <si>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</si>
  <si>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</si>
  <si>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</si>
  <si>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</si>
  <si>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</si>
  <si>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</si>
  <si>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</si>
  <si>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</si>
  <si>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</si>
  <si>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</si>
  <si>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</si>
  <si>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</si>
  <si>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</si>
  <si>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</si>
  <si>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</si>
  <si>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</si>
  <si>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</si>
  <si>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</si>
  <si>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</si>
  <si>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</si>
  <si>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</si>
  <si>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</si>
  <si>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</si>
  <si>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</si>
  <si>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</si>
  <si>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</si>
  <si>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</si>
  <si>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</si>
  <si>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</si>
  <si>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</si>
  <si>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</si>
  <si>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</si>
  <si>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</si>
  <si>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</si>
  <si>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</si>
  <si>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</si>
  <si>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</si>
  <si>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</si>
  <si>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</si>
  <si>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</si>
  <si>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</si>
  <si>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</si>
  <si>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</si>
  <si>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</si>
  <si>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</si>
  <si>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</si>
  <si>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</si>
  <si>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</si>
  <si>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</si>
  <si>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</si>
  <si>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</si>
  <si>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</si>
  <si>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</si>
  <si>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</si>
  <si>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</si>
  <si>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</si>
  <si>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</si>
  <si>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</si>
  <si>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</si>
  <si>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</si>
  <si>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</si>
  <si>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</si>
  <si>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</si>
  <si>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</si>
  <si>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</si>
  <si>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</si>
  <si>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</si>
  <si>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</si>
  <si>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</si>
  <si>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</si>
  <si>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</si>
  <si>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</si>
  <si>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</si>
  <si>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</si>
  <si>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</si>
  <si>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</si>
  <si>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</si>
  <si>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</si>
  <si>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</si>
  <si>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</si>
  <si>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</si>
  <si>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</si>
  <si>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</si>
  <si>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</si>
  <si>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</si>
  <si>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</si>
  <si>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</si>
  <si>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</si>
  <si>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</si>
  <si>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</si>
  <si>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</si>
  <si>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</si>
  <si>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</si>
  <si>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</si>
  <si>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</si>
  <si>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</si>
  <si>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</si>
  <si>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</si>
  <si>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</si>
  <si>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</si>
  <si>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</si>
  <si>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</si>
  <si>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</si>
  <si>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</si>
  <si>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</si>
  <si>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</si>
  <si>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</si>
  <si>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</si>
  <si>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</si>
  <si>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</si>
  <si>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</si>
  <si>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</si>
  <si>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</si>
  <si>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</si>
  <si>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</si>
  <si>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</si>
  <si>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</si>
  <si>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</si>
  <si>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</si>
  <si>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</si>
  <si>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</si>
  <si>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</si>
  <si>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</si>
  <si>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</si>
  <si>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</si>
  <si>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</si>
  <si>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</si>
  <si>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</si>
  <si>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</si>
  <si>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</si>
  <si>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</si>
  <si>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</si>
  <si>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</si>
  <si>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</si>
  <si>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</si>
  <si>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</si>
  <si>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</si>
  <si>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</si>
  <si>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</si>
  <si>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</si>
  <si>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</si>
  <si>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</si>
  <si>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</si>
  <si>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</si>
  <si>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</si>
  <si>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</si>
  <si>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</si>
  <si>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</si>
  <si>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</si>
  <si>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</si>
  <si>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</si>
  <si>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</si>
  <si>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</si>
  <si>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</si>
  <si>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</si>
  <si>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</si>
  <si>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</si>
  <si>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</si>
  <si>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</si>
  <si>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</si>
  <si>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</si>
  <si>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</si>
  <si>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</si>
  <si>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</si>
  <si>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</si>
  <si>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</si>
  <si>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</si>
  <si>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</si>
  <si>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</si>
  <si>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</si>
  <si>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</si>
  <si>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</si>
  <si>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</si>
  <si>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</si>
  <si>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</si>
  <si>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</si>
  <si>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</si>
  <si>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</si>
  <si>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</si>
  <si>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</si>
  <si>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</si>
  <si>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</si>
  <si>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</si>
  <si>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</si>
  <si>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</si>
  <si>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</si>
  <si>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</si>
  <si>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</si>
  <si>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</si>
  <si>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</si>
  <si>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</si>
  <si>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</si>
  <si>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</si>
  <si>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</si>
  <si>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</si>
  <si>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</si>
  <si>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</si>
  <si>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</si>
  <si>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</si>
  <si>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</si>
  <si>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</si>
  <si>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</si>
  <si>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</si>
  <si>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</si>
  <si>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</si>
  <si>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</si>
  <si>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</si>
  <si>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</si>
  <si>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</si>
  <si>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</si>
  <si>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</si>
  <si>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</si>
  <si>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</si>
  <si>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</si>
  <si>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</si>
  <si>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</si>
  <si>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</si>
  <si>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</si>
  <si>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</si>
  <si>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</si>
  <si>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</si>
  <si>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</si>
  <si>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</si>
  <si>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</si>
  <si>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</si>
  <si>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</si>
  <si>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</si>
  <si>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</si>
  <si>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</si>
  <si>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</si>
  <si>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</si>
  <si>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</si>
  <si>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</si>
  <si>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</si>
  <si>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</si>
  <si>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</si>
  <si>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</si>
  <si>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</si>
  <si>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</si>
  <si>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</si>
  <si>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</si>
  <si>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</si>
  <si>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</si>
  <si>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</si>
  <si>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</si>
  <si>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</si>
  <si>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</si>
  <si>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</si>
  <si>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</si>
  <si>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</si>
  <si>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</si>
  <si>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</si>
  <si>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</si>
  <si>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</si>
  <si>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</si>
  <si>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</si>
  <si>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</si>
  <si>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</si>
  <si>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</si>
  <si>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</si>
  <si>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</si>
  <si>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</si>
  <si>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</si>
  <si>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</si>
  <si>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</si>
  <si>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</si>
  <si>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</si>
  <si>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</si>
  <si>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</si>
  <si>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</si>
  <si>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</si>
  <si>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</si>
  <si>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</si>
  <si>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</si>
  <si>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</si>
  <si>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</si>
  <si>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</si>
  <si>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</si>
  <si>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</si>
  <si>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</si>
  <si>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</si>
  <si>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</si>
  <si>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</si>
  <si>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</si>
  <si>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</si>
  <si>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</si>
  <si>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</si>
  <si>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</si>
  <si>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</si>
  <si>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</si>
  <si>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</si>
  <si>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</si>
  <si>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</si>
  <si>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</si>
  <si>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</si>
  <si>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</si>
  <si>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</si>
  <si>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</si>
  <si>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</si>
  <si>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</si>
  <si>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</si>
  <si>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</si>
  <si>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</si>
  <si>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</si>
  <si>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</si>
  <si>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</si>
  <si>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</si>
  <si>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</si>
  <si>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</si>
  <si>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</si>
  <si>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</si>
  <si>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</si>
  <si>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</si>
  <si>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</si>
  <si>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</si>
  <si>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</si>
  <si>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</si>
  <si>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</si>
  <si>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</si>
  <si>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</si>
  <si>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</si>
  <si>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</si>
  <si>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</si>
  <si>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</si>
  <si>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</si>
  <si>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</si>
  <si>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</si>
  <si>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</si>
  <si>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</si>
  <si>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</si>
  <si>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</si>
  <si>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</si>
  <si>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</si>
  <si>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</si>
  <si>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</si>
  <si>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</si>
  <si>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</si>
  <si>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</si>
  <si>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</si>
  <si>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</si>
  <si>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</si>
  <si>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</si>
  <si>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</si>
  <si>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</si>
  <si>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</si>
  <si>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</si>
  <si>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</si>
  <si>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</si>
  <si>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</si>
  <si>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</si>
  <si>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</si>
  <si>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</si>
  <si>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</si>
  <si>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</si>
  <si>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</si>
  <si>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</si>
  <si>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</si>
  <si>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</si>
  <si>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</si>
  <si>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</si>
  <si>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</si>
  <si>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</si>
  <si>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</si>
  <si>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</si>
  <si>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</si>
  <si>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</si>
  <si>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</si>
  <si>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</si>
  <si>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</si>
  <si>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</si>
  <si>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</si>
  <si>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</si>
  <si>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</si>
  <si>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</si>
  <si>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</si>
  <si>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</si>
  <si>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</si>
  <si>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</si>
  <si>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</si>
  <si>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</si>
  <si>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</si>
  <si>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</si>
  <si>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</si>
  <si>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</si>
  <si>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</si>
  <si>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</si>
  <si>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</si>
  <si>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</si>
  <si>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</si>
  <si>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</si>
  <si>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</si>
  <si>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</si>
  <si>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</si>
  <si>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</si>
  <si>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</si>
  <si>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</si>
  <si>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</si>
  <si>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</si>
  <si>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</si>
  <si>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</si>
  <si>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</si>
  <si>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</si>
  <si>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</si>
  <si>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</si>
  <si>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</si>
  <si>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</si>
  <si>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</si>
  <si>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</si>
  <si>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</si>
  <si>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</si>
  <si>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</si>
  <si>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</si>
  <si>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</si>
  <si>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</si>
  <si>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</si>
  <si>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</si>
  <si>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</si>
  <si>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</si>
  <si>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</si>
  <si>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</si>
  <si>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</si>
  <si>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</si>
  <si>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</si>
  <si>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</si>
  <si>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</si>
  <si>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</si>
  <si>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</si>
  <si>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</si>
  <si>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</si>
  <si>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</si>
  <si>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</si>
  <si>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</si>
  <si>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</si>
  <si>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</si>
  <si>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</si>
  <si>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</si>
  <si>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</si>
  <si>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</si>
  <si>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</si>
  <si>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</si>
  <si>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</si>
  <si>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</si>
  <si>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</si>
  <si>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</si>
  <si>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</si>
  <si>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</si>
  <si>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</si>
  <si>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</si>
  <si>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</si>
  <si>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</si>
  <si>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</si>
  <si>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</si>
  <si>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</si>
  <si>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</si>
  <si>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</si>
  <si>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</si>
  <si>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</si>
  <si>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</si>
  <si>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</si>
  <si>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</si>
  <si>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</si>
  <si>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</si>
  <si>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</si>
  <si>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</si>
  <si>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</si>
  <si>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</si>
  <si>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</si>
  <si>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</si>
  <si>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</si>
  <si>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</si>
  <si>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</si>
  <si>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</si>
  <si>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</si>
  <si>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</si>
  <si>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</si>
  <si>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</si>
  <si>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</si>
  <si>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</si>
  <si>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</si>
  <si>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</si>
  <si>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</si>
  <si>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</si>
  <si>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</si>
  <si>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</si>
  <si>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</si>
  <si>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</si>
  <si>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JED2624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</si>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</sst>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319.63989710648457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45982.588323032411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45982.588323032411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45982.588323032411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45982.588323032411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45982.588323032411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45982.588323032411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45982.588323032411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45982.588323032411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45982.588323032411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45982.588323032411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45982.588323032411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45982.588323032411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45982.588323032411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45982.588323032411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45982.588323032411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45982.588323032411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45982.588323032411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45982.588323032411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45982.588323032411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45982.588323032411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45982.588323032411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45982.588323032411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45982.588323032411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45982.588323032411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45982.588323032411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45982.588323032411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45982.588323032411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45982.588323032411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45982.588323032411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45982.588323032411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45982.588323032411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45982.588323032411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45982.588323032411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45982.588323032411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45982.588323032411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45982.588323032411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45982.588323032411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45982.588323032411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45982.588323032411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45982.588323032411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45982.588323032411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45982.588323032411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45982.588323032411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45982.588323032411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45982.588323032411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45982.588323032411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45982.588323032411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45982.588323032411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45982.588323032411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01689D7C-F1B7-44A3-BBBB-05FC12652BE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157.58848518518789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45982.588323148149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45982.588323148149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45982.588323148149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45982.588323148149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45982.588323148149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45982.588323148149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45982.588323148149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45982.588323148149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45982.588323148149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45982.588323148149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45982.588323148149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45982.588323148149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45982.588323148149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45982.588323148149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45982.588323148149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45982.588323148149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45982.588323148149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45982.588323148149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45982.588323148149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45982.588323148149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45982.588323148149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45982.588323148149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45982.588323148149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45982.588323148149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45982.588323148149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45982.588323148149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45982.588323148149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45982.588323148149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45982.588323148149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45982.588323148149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45982.588323148149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45982.588323148149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45982.588323148149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45982.588323148149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45982.588323148149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45982.588323148149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45982.588323148149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45982.588323148149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45982.588323148149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45982.588323148149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45982.588323148149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45982.588323148149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45982.588323148149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45982.588323148149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45982.588323148149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45982.588323148149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45982.588323148149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45982.588323148149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45982.588323148149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45982.588323148149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45982.588323148149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45982.588323148149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45982.588323148149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45982.588323148149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45982.588323148149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45982.588323148149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45982.588323148149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45982.588323148149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45982.588323148149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45982.588323148149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45982.588323148149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45982.588323148149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45982.588323148149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45982.588323148149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45982.588323148149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45982.588323148149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45982.588323148149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45982.588323148149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45982.588323148149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45982.588323148149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45982.588323148149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45982.588323148149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45982.588323148149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45982.588323148149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45982.588323148149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45982.588323148149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45982.588323148149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45982.588323148149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45982.588323148149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45982.588323148149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45982.588323148149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45982.588323148149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45982.588323148149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45982.588323148149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45982.588323148149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45982.588323148149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45982.588323148149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45982.588323148149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45982.588323148149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45982.588323148149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45982.588323148149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45982.588323148149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45982.588323148149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45982.588323148149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45982.588323148149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45982.588323148149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45982.588323148149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45982.588323148149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45982.588323148149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45982.588323148149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45982.588323148149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45982.588323148149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45982.588323148149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45982.588323148149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45982.588323148149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45982.588323148149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45982.588323148149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45982.588323148149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45982.588323148149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45982.588323148149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45982.588323148149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45982.588323148149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45982.588323148149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45982.588323148149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45982.588323148149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45982.588323148149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45982.588323148149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45982.588323148149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45982.588323148149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45982.588323148149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45982.588323148149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45982.588323148149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45982.588323148149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45982.588323148149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45982.588323148149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45982.588323148149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45982.588323148149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45982.588323148149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45982.588323148149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45982.588323148149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45982.588323148149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45982.588323148149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45982.588323148149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45982.588323148149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45982.588323148149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45982.588323148149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45982.588323148149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45982.588323148149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45982.588323148149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45982.588323148149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45982.588323148149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45982.588323148149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45982.588323148149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45982.588323148149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45982.588323148149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45982.588323148149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45982.588323148149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45982.588323148149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45982.588323148149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45982.588323148149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45982.588323148149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45982.588323148149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45982.588323148149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45982.588323148149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45982.588323148149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45982.588323148149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45982.588323148149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45982.588323148149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45982.588323148149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45982.588323148149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45982.588323148149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45982.588323148149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45982.588323148149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45982.588323148149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45982.588323148149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45982.588323148149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45982.588323148149</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45982.588323148149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45982.588323148149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45982.588323148149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45982.588323148149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45982.588323148149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45982.588323148149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45982.588323148149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45982.588323148149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45982.588323148149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45982.588323148149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45982.588323148149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45982.588323148149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45982.588323148149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45982.588323148149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45982.588323148149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45982.588323148149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45982.588323148149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45982.588323148149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45982.588323148149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45982.588323148149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45982.588323148149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45982.588323148149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45982.588323148149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45982.588323148149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45982.588323148149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45982.588323148149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45982.588323148149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45982.588323148149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45982.588323148149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45982.588323148149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45982.588323148149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45982.588323148149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45982.588323148149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45982.588323148149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45982.588323148149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45982.588323148149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45982.588323148149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45982.588323148149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45982.588323148149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45982.588323148149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45982.588323148149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45982.588323148149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45982.588323148149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45982.588323148149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45982.588323148149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45982.588323148149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45982.588323148149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45982.588323148149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45982.588323148149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45982.588323148149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45982.588323148149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45982.588323148149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45982.588323148149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45982.588323148149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45982.588323148149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45982.588323148149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45982.588323148149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45982.588323148149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45982.588323148149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45982.588323148149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45982.588323148149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45982.588323148149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45982.588323148149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45982.588323148149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45982.588323148149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45982.588323148149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45982.588323148149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45982.588323148149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45982.588323148149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45982.588323148149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45982.588323148149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45982.588323148149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45982.588323148149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45982.588323148149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45982.588323148149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45982.588323148149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45982.588323148149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45982.588323148149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45982.588323148149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45982.588323148149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45982.588323148149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45982.588323148149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45982.588323148149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45982.588323148149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45982.588323148149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45982.588323148149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45982.588323148149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45982.588323148149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45982.588323148149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45982.588323148149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45982.588323148149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45982.588323148149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45982.588323148149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45982.588323148149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45982.588323148149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45982.588323148149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45982.588323148149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45982.588323148149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45982.588323148149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45982.588323148149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45982.588323148149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45982.588323148149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45982.588323148149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45982.588323148149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45982.588323148149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45982.588323148149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45982.588323148149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45982.588323148149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45982.588323148149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45982.588323148149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45982.588323148149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45982.588323148149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45982.588323148149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45982.588323148149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45982.588323148149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45982.588323148149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45982.588323148149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45982.588323148149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45982.588323148149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45982.588323148149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45982.588323148149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45982.588323148149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45982.588323148149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45982.588323148149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45982.588323148149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45982.588323148149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45982.588323148149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45982.588323148149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45982.588323148149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45982.588323148149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45982.588323148149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45982.588323148149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45982.588323148149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45982.588323148149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45982.588323148149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45982.588323148149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45982.588323148149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45982.588323148149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45982.588323148149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45982.588323148149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45982.588323148149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45982.588323148149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45982.588323148149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45982.588323148149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45982.588323148149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45982.588323148149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45982.588323148149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45982.588323148149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45982.588323148149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45982.588323148149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45982.588323148149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45982.588323148149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45982.588323148149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45982.588323148149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45982.588323148149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45982.588323148149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45982.588323148149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45982.588323148149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45982.588323148149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45982.588323148149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45982.588323148149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45982.588323148149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45982.588323148149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45982.588323148149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45982.588323148149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45982.588323148149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45982.588323148149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45982.588323148149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45982.588323148149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45982.588323148149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45982.588323148149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45982.588323148149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45982.588323148149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45982.588323148149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45982.588323148149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45982.588323148149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45982.588323148149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45982.588323148149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45982.588323148149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45982.588323148149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45982.588323148149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45982.588323148149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45982.588323148149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45982.588323148149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45982.588323148149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45982.588323148149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45982.588323148149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45982.588323148149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45982.588323148149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45982.588323148149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45982.588323148149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45982.588323148149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45982.588323148149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45982.588323148149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45982.588323148149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45982.588323148149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45982.588323148149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45982.588323148149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45982.588323148149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45982.588323148149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45982.588323148149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45982.588323148149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45982.588323148149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45982.588323148149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45982.588323148149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45982.588323148149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45982.588323148149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45982.588323148149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45982.588323148149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45982.588323148149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45982.588323148149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45982.588323148149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45982.588323148149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45982.588323148149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45982.588323148149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45982.588323148149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45982.588323148149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45982.588323148149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45982.588323148149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45982.588323148149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45982.588323148149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45982.588323148149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45982.588323148149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45982.588323148149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45982.588323148149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45982.588323148149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45982.588323148149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45982.588323148149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45982.588323148149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45982.588323148149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45982.588323148149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45982.588323148149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45982.588323148149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45982.588323148149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45982.588323148149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45982.588323148149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45982.588323148149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45982.588323148149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45982.588323148149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45982.588323148149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45982.588323148149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45982.588323148149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45982.588323148149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45982.588323148149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45982.588323148149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45982.588323148149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45982.588323148149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45982.588323148149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45982.588323148149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45982.588323148149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45982.588323148149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45982.588323148149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45982.588323148149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45982.588323148149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45982.588323148149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45982.588323148149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45982.588323148149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45982.588323148149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45982.588323148149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45982.588323148149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45982.588323148149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45982.588323148149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45982.588323148149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45982.588323148149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45982.588323148149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45982.588323148149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45982.588323148149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45982.588323148149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45982.588323148149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45982.588323148149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45982.588323148149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45982.588323148149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45982.588323148149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45982.588323148149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45982.588323148149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45982.588323148149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45982.588323148149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45982.588323148149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45982.588323148149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45982.588323148149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45982.588323148149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45982.588323148149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45982.588323148149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45982.588323148149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45982.588323148149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45982.588323148149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45982.588323148149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45982.588323148149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45982.588323148149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45982.588323148149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45982.588323148149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45982.588323148149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45982.588323148149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45982.588323148149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45982.588323148149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45982.588323148149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45982.588323148149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45982.588323148149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45982.588323148149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45982.588323148149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45982.588323148149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45982.588323148149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45982.588323148149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45982.588323148149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45982.588323148149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45982.588323148149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45982.588323148149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45982.588323148149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45982.588323148149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45982.588323148149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45982.588323148149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45982.588323148149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45982.588323148149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45982.588323148149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45982.588323148149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45982.588323148149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45982.588323148149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45982.588323148149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45982.588323148149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45982.588323148149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45982.588323148149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45982.588323148149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45982.588323148149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45982.588323148149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45982.588323148149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45982.588323148149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45982.588323148149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45982.588323148149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45982.588323148149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45982.588323148149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45982.588323148149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45982.588323148149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45982.588323148149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45982.588323148149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45982.588323148149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45982.588323148149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45982.588323148149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45982.588323148149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45982.588323148149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45982.588323148149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45982.588323148149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45982.588323148149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45982.588323148149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45982.588323148149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45982.588323148149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45982.588323148149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45982.588323148149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45982.588323148149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45982.588323148149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45982.588323148149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45982.588323148149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45982.588323148149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45982.588323148149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45982.588323148149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45982.588323148149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45982.588323148149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45982.588323148149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45982.588323148149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45982.588323148149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45982.588323148149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45982.588323148149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45982.588323148149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45982.588323148149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45982.588323148149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45982.588323148149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45982.588323148149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45982.588323148149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45982.588323148149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45982.588323148149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45982.588323148149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45982.588323148149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45982.588323148149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45982.588323148149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45982.588323148149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45982.588323148149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45982.588323148149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45982.588323148149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45982.588323148149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45982.588323148149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45982.588323148149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45982.588323148149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45982.588323148149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45982.588323148149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45982.588323148149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45982.588323148149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45982.588323148149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45982.588323148149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45982.588323148149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45982.588323148149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45982.588323148149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45982.588323148149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45982.588323148149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45982.588323148149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45982.588323148149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45982.588323148149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45982.588323148149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45982.588323148149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45982.588323148149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45982.588323148149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45982.588323148149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45982.588323148149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45982.588323148149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45982.588323148149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45982.588323148149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45982.588323148149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45982.588323148149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45982.588323148149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45982.588323148149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45982.588323148149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45982.588323148149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45982.588323148149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45982.588323148149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45982.588323148149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45982.588323148149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45982.588323148149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45982.588323148149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45982.588323148149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45982.588323148149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45982.588323148149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45982.588323148149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45982.588323148149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45982.588323148149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45982.588323148149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45982.588323148149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45982.588323148149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45982.588323148149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45982.588323148149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45982.588323148149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45982.588323148149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45982.588323148149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45982.588323148149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45982.588323148149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45982.588323148149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45982.588323148149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45982.588323148149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45982.588323148149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45982.588323148149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45982.588323148149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45982.588323148149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45982.588323148149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45982.588323148149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45982.588323148149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45982.588323148149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45982.588323148149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45982.588323148149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45982.588323148149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45982.588323148149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45982.588323148149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45982.588323148149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45982.588323148149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45982.588323148149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45982.588323148149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45982.588323148149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45982.588323148149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45982.588323148149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45982.588323148149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45982.588323148149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45982.588323148149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45982.588323148149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45982.588323148149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45982.588323148149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45982.588323148149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45982.588323148149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45982.588323148149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45982.588323148149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45982.588323148149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45982.588323148149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45982.588323148149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45982.588323148149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45982.588323148149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45982.588323148149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45982.588323148149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45982.588323148149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45982.588323148149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45982.588323148149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45982.588323148149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45982.588323148149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45982.588323148149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45982.588323148149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45982.588323148149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45982.588323148149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45982.588323148149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45982.588323148149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45982.588323148149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45982.588323148149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45982.588323148149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45982.588323148149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45982.588323148149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45982.588323148149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45982.588323148149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45982.588323148149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45982.588323148149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45982.588323148149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45982.588323148149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45982.588323148149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45982.588323148149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45982.588323148149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45982.588323148149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45982.588323148149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45982.588323148149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45982.588323148149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45982.588323148149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45982.588323148149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45982.588323148149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45982.588323148149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45982.588323148149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45982.588323148149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45982.588323148149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45982.588323148149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45982.588323148149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45982.588323148149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45982.588323148149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45982.588323148149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45982.588323148149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45982.588323148149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45982.588323148149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45982.588323148149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45982.588323148149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45982.588323148149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45982.588323148149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45982.588323148149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45982.588323148149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45982.588323148149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45982.588323148149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45982.588323148149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45982.588323148149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45982.588323148149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45982.588323148149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45982.588323148149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45982.588323148149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45982.588323148149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45982.588323148149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45982.588323148149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45982.588323148149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45982.588323148149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45982.588323148149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45982.588323148149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45982.588323148149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45982.588323148149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45982.588323148149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45982.588323148149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45982.588323148149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45982.588323148149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45982.588323148149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45982.588323148149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45982.588323148149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45982.588323148149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45982.588323148149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45982.588323148149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45982.588323148149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45982.588323148149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45982.588323148149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45982.588323148149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45982.588323148149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45982.588323148149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45982.588323148149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45982.588323148149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45982.588323148149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45982.588323148149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45982.588323148149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45982.588323148149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45982.588323148149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45982.588323148149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45982.588323148149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45982.588323148149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45982.588323148149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45982.588323148149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45982.588323148149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45982.588323148149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45982.588323148149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45982.588323148149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45982.588323148149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45982.588323148149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45982.588323148149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45982.588323148149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45982.588323148149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45982.588323148149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45982.588323148149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45982.588323148149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45982.588323148149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45982.588323148149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45982.588323148149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45982.588323148149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45982.588323148149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45982.588323148149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45982.588323148149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45982.588323148149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45982.588323148149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45982.588323148149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45982.588323148149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45982.588323148149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45982.588323148149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45982.588323148149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45982.588323148149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45982.588323148149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45982.588323148149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45982.588323148149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45982.588323148149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45982.588323148149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45982.588323148149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45982.588323148149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45982.588323148149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45982.588323148149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45982.588323148149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45982.588323148149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45982.588323148149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45982.588323148149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45982.588323148149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45982.588323148149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45982.588323148149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45982.588323148149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45982.588323148149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45982.588323148149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45982.588323148149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45982.588323148149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45982.588323148149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45982.588323148149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45982.588323148149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45982.588323148149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45982.588323148149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45982.588323148149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45982.588323148149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45982.588323148149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45982.588323148149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45982.588323148149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45982.588323148149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45982.588323148149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45982.588323148149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45982.588323148149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45982.588323148149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45982.588323148149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45982.588323148149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45982.588323148149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45982.588323148149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45982.588323148149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45982.588323148149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45982.588323148149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45982.588323148149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45982.588323148149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45982.588323148149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45982.588323148149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45982.588323148149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45982.588323148149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45982.588323148149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45982.588323148149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45982.588323148149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45982.588323148149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45982.588323148149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45982.588323148149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45982.588323148149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45982.588323148149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45982.588323148149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45982.588323148149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45982.588323148149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45982.588323148149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45982.588323148149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45982.588323148149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45982.588323148149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45982.588323148149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45982.588323148149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45982.588323148149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45982.588323148149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45982.588323148149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45982.588323148149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45982.588323148149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45982.588323148149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45982.588323148149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45982.588323148149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45982.588323148149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45982.588323148149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45982.588323148149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45982.588323148149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45982.588323148149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45982.588323148149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45982.588323148149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45982.588323148149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45982.588323148149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45982.588323148149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45982.588323148149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45982.588323148149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45982.588323148149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45982.588323148149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45982.588323148149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45982.588323148149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45982.588323148149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45982.588323148149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45982.588323148149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45982.588323148149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45982.588323148149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45982.588323148149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45982.588323148149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45982.588323148149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45982.588323148149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45982.588323148149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45982.588323148149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45982.588323148149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45982.588323148149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45982.588323148149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45982.588323148149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45982.588323148149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45982.588323148149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45982.588323148149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45982.588323148149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45982.588323148149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45982.588323148149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45982.588323148149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45982.588323148149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45982.588323148149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45982.588323148149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45982.588323148149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45982.588323148149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45982.588323148149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45982.588323148149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45982.588323148149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45982.588323148149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45982.588323148149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45982.588323148149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45982.588323148149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45982.588323148149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45982.588323148149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45982.588323148149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45982.588323148149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45982.588323148149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45982.588323148149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45982.588323148149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45982.588323148149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45982.588323148149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45982.588323148149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45982.588323148149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45982.588323148149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45982.588323148149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45982.588323148149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45982.588323148149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45982.588323148149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45982.588323148149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45982.588323148149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45982.588323148149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45982.588323148149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45982.588323148149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45982.588323148149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45982.588323148149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45982.588323148149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45982.588323148149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45982.588323148149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45982.588323148149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45982.588323148149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45982.588323148149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45982.588323148149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45982.588323148149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45982.588323148149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45982.588323148149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45982.588323148149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45982.588323148149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45982.588323148149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45982.588323148149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45982.588323148149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45982.588323148149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45982.588323148149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45982.588323148149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45982.588323148149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45982.588323148149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45982.588323148149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45982.588323148149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45982.588323148149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45982.588323148149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45982.588323148149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45982.588323148149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45982.588323148149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45982.588323148149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45982.588323148149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45982.588323148149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45982.588323148149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45982.588323148149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45982.588323148149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45982.588323148149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45982.588323148149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45982.588323148149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45982.588323148149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45982.588323148149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45982.588323148149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45982.588323148149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45982.588323148149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45982.588323148149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45982.588323148149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45982.588323148149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45982.588323148149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45982.588323148149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45982.588323148149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45982.588323148149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45982.588323148149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45982.588323148149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45982.588323148149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45982.588323148149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45982.588323148149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45982.588323148149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45982.588323148149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45982.588323148149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45982.588323148149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45982.588323148149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45982.588323148149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45982.588323148149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45982.588323148149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45982.588323148149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45982.588323148149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45982.588323148149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45982.588323148149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45982.588323148149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45982.588323148149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45982.588323148149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45982.588323148149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45982.588323148149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45982.588323148149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45982.588323148149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45982.588323148149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45982.588323148149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45982.588323148149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45982.588323148149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45982.588323148149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45982.588323148149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45982.588323148149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45982.588323148149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45982.588323148149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45982.588323148149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45982.588323148149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45982.588323148149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45982.588323148149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45982.588323148149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45982.588323148149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45982.588323148149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45982.588323148149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45982.588323148149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45982.588323148149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45982.588323148149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45982.588323148149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45982.588323148149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45982.588323148149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45982.588323148149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45982.588323148149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45982.588323148149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45982.588323148149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45982.588323148149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45982.588323148149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45982.588323148149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45982.588323148149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45982.588323148149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45982.588323148149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45982.588323148149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45982.588323148149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45982.588323148149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45982.588323148149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45982.588323148149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45982.588323148149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45982.588323148149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45982.588323148149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45982.588323148149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45982.588323148149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45982.588323148149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45982.588323148149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45982.588323148149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45982.588323148149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45982.588323148149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45982.588323148149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45982.588323148149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45982.588323148149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45982.588323148149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45982.588323148149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45982.588323148149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45982.588323148149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45982.588323148149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45982.588323148149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45982.588323148149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45982.588323148149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45982.588323148149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45982.588323148149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45982.588323148149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45982.588323148149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45982.588323148149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45982.588323148149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45982.588323148149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45982.588323148149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45982.588323148149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45982.588323148149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45982.588323148149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45982.588323148149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45982.588323148149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45982.588323148149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45982.588323148149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45982.588323148149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45982.588323148149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45982.588323148149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45982.588323148149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45982.588323148149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45982.588323148149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45982.588323148149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45982.588323148149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45982.588323148149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45982.588323148149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45982.588323148149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45982.588323148149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45982.588323148149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45982.588323148149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45982.588323148149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45982.588323148149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45982.588323148149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45982.588323148149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45982.588323148149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45982.588323148149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45982.588323148149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45982.588323148149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45982.588323148149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45982.588323148149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45982.588323148149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45982.588323148149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45982.588323148149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45982.588323148149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45982.588323148149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45982.588323148149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45982.588323148149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45982.588323148149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45982.588323148149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45982.588323148149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45982.588323148149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45982.588323148149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45982.588323148149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45982.588323148149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45982.588323148149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45982.588323148149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45982.588323148149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45982.588323148149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45982.588323148149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45982.588323148149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45982.588323148149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45982.588323148149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45982.588323148149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45982.588323148149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45982.588323148149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45982.588323148149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45982.588323148149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45982.588323148149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45982.588323148149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45982.588323148149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45982.588323148149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45982.588323148149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45982.588323148149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45982.588323148149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45982.588323148149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45982.588323148149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45982.588323148149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45982.588323148149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45982.588323148149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45982.588323148149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45982.588323148149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45982.588323148149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45982.588323148149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45982.588323148149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45982.588323148149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45982.588323148149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45982.588323148149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45982.588323148149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45982.588323148149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45982.588323148149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45982.588323148149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45982.588323148149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45982.588323148149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45982.588323148149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45982.588323148149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45982.588323148149</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279.10760555555316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37399</v>
      </c>
      <c r="E3" s="94" t="s">
        <v>39021</v>
      </c>
      <c r="F3" s="95">
        <v>45982.579733796294</v>
      </c>
      <c r="G3" s="96">
        <f t="shared" ref="G3:G25" ca="1" si="0">IFERROR(NOW()-F3,"")</f>
        <v>8.589236116677057E-3</v>
      </c>
      <c r="H3" s="95">
        <v>45982.573738425926</v>
      </c>
      <c r="I3" s="113" t="str">
        <f>IFERROR(VLOOKUP(D3,DB!A:F,6,0),"")</f>
        <v>Generator-SG</v>
      </c>
      <c r="J3" s="113" t="str">
        <f>IFERROR(VLOOKUP(D3,DB!A:G,7,0),"")</f>
        <v>Vandalized</v>
      </c>
      <c r="K3" s="97" t="s">
        <v>39109</v>
      </c>
      <c r="L3" s="91" t="str">
        <f>IFERROR(VLOOKUP(D3,DB!A:I,9,0),"")</f>
        <v>Latis</v>
      </c>
    </row>
    <row r="4" spans="1:16" ht="15" customHeight="1">
      <c r="A4" s="113"/>
      <c r="B4" s="113" t="str">
        <f>IFERROR(VLOOKUP(D4,DB!A:K,11,0),"")</f>
        <v/>
      </c>
      <c r="C4" s="93"/>
      <c r="D4" s="91"/>
      <c r="E4" s="94"/>
      <c r="F4" s="95"/>
      <c r="G4" s="96">
        <f t="shared" ca="1" si="0"/>
        <v>45982.588323032411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45982.588323032411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45982.588323032411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45982.588323032411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45982.588323032411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45982.588323032411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45982.588323032411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45982.588323032411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45982.588323032411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45982.588323032411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45982.588323032411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45982.588323032411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t="s">
        <v>39110</v>
      </c>
      <c r="E16" s="94"/>
      <c r="F16" s="95"/>
      <c r="G16" s="96">
        <f t="shared" ca="1" si="0"/>
        <v>45982.588323032411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45982.588323148149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45982.588323148149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45982.588323148149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45982.588323148149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45982.588323148149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45982.588323148149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45982.588323148149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45982.588323148149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45982.588323148149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45982.588323148149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45982.588323148149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45982.588323148149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45982.588323148149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45982.588323148149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45982.588323148149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45982.588323148149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45982.588323148149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45982.588323148149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45982.588323148149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45982.588323148149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45982.588323148149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45982.588323148149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45982.588323148149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45982.588323148149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45982.588323148149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45982.588323148149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45982.588323148149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45982.588323148149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45982.588323148149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45982.588323148149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45982.588323148149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45982.588323148149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45982.588323148149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45982.588323148149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45982.588323148149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45982.588323148149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45982.588323148149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45982.588323148149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45982.588323148149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45982.588323148149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45982.588323148149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45982.588323148149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45982.588323148149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45982.588323148149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45982.588323148149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45982.588323148149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45982.588323148149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45982.588323148149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45982.588323148149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45982.588323148149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45982.588323148149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45982.588323148149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45982.588323148149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45982.588323148149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45982.588323148149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45982.588323148149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45982.588323148149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45982.588323148149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45982.588323148149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45982.588323148149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45982.588323148149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45982.588323148149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45982.588323148149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45982.588323148149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45982.588323148149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45982.588323148149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45982.588323148149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45982.588323148149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45982.588323148149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45982.588323148149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45982.588323148149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45982.588323148149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45982.588323148149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45982.588323148149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45982.588323148149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45982.588323148149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45982.588323148149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45982.588323148149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45982.588323148149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45982.588323148149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45982.588323148149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45982.588323148149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45982.588323148149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45982.588323148149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45982.588323148149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45982.588323148149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45982.588323148149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45982.588323148149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45982.588323148149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45982.588323148149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45982.588323148149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45982.588323148149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45982.588323148149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45982.588323148149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45982.588323148149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45982.588323148149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45982.588323148149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45982.588323148149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45982.588323148149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45982.588323148149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45982.588323148149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45982.588323148149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45982.588323148149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45982.588323148149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45982.588323148149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45982.588323148149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45982.588323148149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45982.588323148149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45982.588323148149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45982.588323148149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45982.588323148149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45982.588323148149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45982.588323148149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45982.588323148149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45982.588323148149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45982.588323148149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45982.588323148149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45982.588323148149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45982.588323148149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45982.588323148149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45982.588323148149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45982.588323148149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45982.588323148149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45982.588323148149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45982.588323148149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45982.588323148149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45982.588323148149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45982.588323148149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45982.588323148149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45982.588323148149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45982.588323148149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45982.588323148149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45982.588323148149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45982.588323148149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45982.588323148149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45982.588323148149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45982.588323148149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45982.588323148149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45982.588323148149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45982.588323148149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45982.588323148149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45982.588323148149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45982.588323148149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45982.588323148149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45982.588323148149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45982.588323148149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45982.588323148149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45982.588323148149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45982.588323148149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45982.588323148149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45982.588323148149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45982.588323148149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45982.588323148149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45982.588323148149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45982.588323148149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45982.588323148149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45982.588323148149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45982.588323148149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45982.588323148149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45982.588323148149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45982.588323148149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45982.588323148149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45982.588323148149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45982.588323148149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45982.588323148149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45982.588323148149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45982.588323148149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45982.588323148149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45982.588323148149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45982.588323148149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45982.588323148149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45982.588323148149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45982.588323148149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45982.588323148149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45982.588323148149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45982.588323148149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45982.588323148149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45982.588323148149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45982.588323148149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45982.588323148149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45982.588323148149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45982.588323148149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45982.588323148149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45982.588323148149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45982.588323148149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45982.588323148149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45982.588323148149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45982.588323148149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45982.588323148149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45982.588323148149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45982.588323148149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45982.588323148149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45982.588323148149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45982.588323148149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45982.588323148149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45982.588323148149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45982.588323148149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45982.588323148149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45982.588323148149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45982.588323148149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45982.588323148149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45982.588323148149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45982.588323148149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45982.588323148149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45982.588323148149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45982.588323148149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45982.588323148149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45982.588323148149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45982.588323148149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45982.588323148149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45982.588323148149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45982.588323148149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45982.588323148149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45982.588323148149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45982.588323148149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45982.588323148149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45982.588323148149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45982.588323148149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45982.588323148149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45982.588323148149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45982.588323148149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45982.588323148149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45982.588323148149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45982.588323148149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45982.588323148149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45982.588323148149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45982.588323148149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45982.588323148149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45982.588323148149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45982.588323148149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45982.588323148149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45982.588323148149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45982.588323148149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45982.588323148149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45982.588323148149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45982.588323148149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45982.588323148149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45982.588323148149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45982.588323148149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45982.588323148149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45982.588323148149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45982.588323148149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45982.588323148149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45982.588323148149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45982.588323148149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45982.588323148149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45982.588323148149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45982.588323148149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45982.588323148149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45982.588323148149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45982.588323148149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45982.588323148149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45982.588323148149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45982.588323148149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45982.588323148149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45982.588323148149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45982.588323148149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45982.588323148149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45982.588323148149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45982.588323148149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45982.588323148149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45982.588323148149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45982.588323148149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45982.588323148149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45982.588323148149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45982.588323148149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45982.588323148149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45982.588323148149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45982.588323148149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45982.588323148149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45982.588323148149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45982.588323148149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45982.588323148149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45982.588323148149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45982.588323148149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45982.588323148149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45982.588323148149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45982.588323148149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45982.588323148149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45982.588323148149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45982.588323148149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45982.588323148149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45982.588323148149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45982.588323148149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45982.588323148149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45982.588323148149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45982.588323148149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45982.588323148149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45982.588323148149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45982.588323148149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45982.588323148149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45982.588323148149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45982.588323148149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45982.588323148149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45982.588323148149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45982.588323148149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45982.588323148149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45982.588323148149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45982.588323148149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45982.588323148149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45982.588323148149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45982.588323148149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45982.588323148149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45982.588323148149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45982.588323148149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45982.588323148149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45982.588323148149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45982.588323148149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45982.588323148149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45982.588323148149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45982.588323148149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45982.588323148149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45982.588323148149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45982.588323148149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45982.588323148149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45982.588323148149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45982.588323148149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45982.588323148149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45982.588323148149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45982.588323148149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45982.588323148149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45982.588323148149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45982.588323148149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45982.588323148149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45982.588323148149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45982.588323148149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45982.588323148149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45982.588323148149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45982.588323148149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45982.588323148149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45982.588323148149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45982.588323148149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45982.588323148149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45982.588323148149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45982.588323148149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45982.588323148149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45982.588323148149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45982.588323148149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45982.588323148149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45982.588323148149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45982.588323148149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45982.588323148149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45982.588323148149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45982.588323148149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45982.588323148149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45982.588323148149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45982.588323148149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45982.588323148149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45982.588323148149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45982.588323148149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45982.588323148149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45982.588323148149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45982.588323148149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45982.588323148149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45982.588323148149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45982.588323148149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45982.588323148149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45982.588323148149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45982.588323148149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45982.588323148149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45982.588323148149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45982.588323148149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45982.588323148149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45982.588323148149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45982.588323148149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45982.588323148149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45982.588323148149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45982.588323148149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45982.588323148149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45982.588323148149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45982.588323148149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45982.588323148149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45982.588323148149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45982.588323148149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45982.588323148149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45982.588323148149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45982.588323148149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45982.588323148149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45982.588323148149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45982.588323148149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45982.588323148149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45982.588323148149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45982.588323148149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45982.588323148149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45982.588323148149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45982.588323148149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45982.588323148149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45982.588323148149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45982.588323148149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45982.588323148149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45982.588323148149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45982.588323148149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45982.588323148149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45982.588323148149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45982.588323148149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45982.588323148149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45982.588323148149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45982.588323148149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45982.588323148149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45982.588323148149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45982.588323148149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45982.588323148149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45982.588323148149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45982.588323148149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45982.588323148149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45982.588323148149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45982.588323148149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45982.588323148149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45982.588323148149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45982.588323148149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45982.588323148149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45982.588323148149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45982.588323148149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45982.588323148149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45982.588323148149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45982.588323148149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45982.588323148149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45982.588323148149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45982.588323148149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45982.588323148149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45982.588323148149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45982.588323148149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45982.588323148149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45982.588323148149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45982.588323148149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45982.588323148149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45982.588323148149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45982.588323148149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45982.588323148149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45982.588323148149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45982.588323148149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45982.588323148149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45982.588323148149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45982.588323148149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45982.588323148149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45982.588323148149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45982.588323148149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45982.588323148149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45982.588323148149</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abSelected="1" topLeftCell="C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90.756262962961046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56.39944583333272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33.927212037036952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5.0735197916728794</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1.2150244212971302</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45982.588323032411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45982.588323032411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45982.588323032411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45982.588323032411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45982.588323032411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45982.588323032411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45982.588323032411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45982.588323032411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45982.588323032411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45982.588323032411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45982.588323032411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45982.588323032411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45982.588323032411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45982.588323032411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45982.588323032411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45982.588323032411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45982.588323032411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45982.588323032411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45982.588323032411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45982.588323032411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45982.588323032411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45982.588323032411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45982.588323032411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45982.588323032411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45982.588323032411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45982.588323032411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45982.588323032411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45982.588323032411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45982.588323032411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45982.588323032411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45982.588323032411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45982.588323032411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45982.588323032411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45982.588323032411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45982.588323032411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45982.588323032411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45982.588323032411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45982.588323032411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45982.588323032411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45982.588323032411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45982.588323032411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45982.588323032411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45982.588323032411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45982.588323032411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45982.588323032411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45982.588323032411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45982.588323032411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45982.588323032411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45982.588323032411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45982.588323032411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45982.588323032411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45982.588323032411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45982.588323032411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45982.588323032411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45982.588323032411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45982.588323032411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45982.588323032411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45982.588323032411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45982.588323032411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45982.588323032411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45982.588323032411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45982.588323032411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45982.588323032411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45982.588323032411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45982.588323032411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45982.588323032411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45982.588323032411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45982.588323032411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45982.588323032411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45982.588323032411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45982.588323032411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45982.588323032411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45982.588323032411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45982.588323032411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45982.588323032411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45982.588323032411</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45982.588323032411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45982.588323032411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45982.588323032411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45982.588323032411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45982.588323032411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45982.588323032411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45982.588323032411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45982.588323032411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45982.588323032411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45982.588323032411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45982.588323032411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45982.588323032411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45982.588323032411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45982.588323032411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45982.588323032411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45982.588323032411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45982.588323032411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45982.588323032411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45982.588323032411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45982.588323032411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45982.588323032411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45982.588323032411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45982.588323032411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45982.588323032411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45982.588323032411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45982.588323032411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45982.588323032411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45982.588323032411</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31" ca="1" si="0">IFERROR(NOW()-F2,"-")</f>
        <v>45982.588323148149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45982.588323148149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45982.588323148149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45982.588323148149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45982.588323148149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45982.588323148149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45982.588323148149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45982.588323148149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45982.588323148149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45982.588323148149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45982.588323148149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45982.588323148149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45982.588323148149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45982.588323148149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45982.588323148149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45982.588323148149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45982.588323148149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45982.588323148149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45982.588323148149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45982.588323148149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45982.588323148149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45982.588323148149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45982.588323148149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45982.588323148149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45982.588323148149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45982.588323148149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45982.588323148149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45982.588323148149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45982.588323148149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45982.588323148149</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2025-11-21T11:09:13Z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