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73" documentId="120_S{2AC9BD13-BADA-5192-A53E-5A8FF88502F6}" xr6:coauthVersionLast="47" xr6:coauthVersionMax="47" xr10:uidLastSave="{DFB2118F-2BBC-4C27-A5A9-978595840F0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<sst xmlns="http://schemas.openxmlformats.org/spreadsheetml/2006/main" count="181536" uniqueCount="39145">
  <si>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</si>
  <si>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</si>
  <si>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</si>
  <si>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</si>
  <si>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</si>
  <si>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</si>
  <si>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</si>
  <si>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</si>
  <si>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</si>
  <si>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</si>
  <si>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</si>
  <si>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</si>
  <si>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</si>
  <si>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</si>
  <si>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</si>
  <si>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</si>
  <si>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</si>
  <si>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</si>
  <si>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</si>
  <si>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</si>
  <si>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</si>
  <si>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</si>
  <si>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</si>
  <si>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</si>
  <si>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</si>
  <si>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</si>
  <si>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</si>
  <si>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</si>
  <si>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</si>
  <si>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</si>
  <si>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</si>
  <si>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</si>
  <si>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</si>
  <si>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</si>
  <si>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</si>
  <si>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</si>
  <si>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</si>
  <si>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</si>
  <si>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</si>
  <si>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</si>
  <si>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</si>
  <si>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</si>
  <si>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</si>
  <si>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</si>
  <si>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</si>
  <si>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</si>
  <si>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</si>
  <si>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</si>
  <si>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</si>
  <si>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</si>
  <si>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</si>
  <si>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</si>
  <si>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</si>
  <si>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</si>
  <si>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</si>
  <si>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</si>
  <si>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</si>
  <si>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</si>
  <si>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</si>
  <si>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</si>
  <si>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</si>
  <si>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</si>
  <si>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</si>
  <si>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</si>
  <si>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</si>
  <si>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</si>
  <si>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</si>
  <si>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</si>
  <si>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</si>
  <si>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</si>
  <si>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</si>
  <si>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</si>
  <si>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</si>
  <si>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</si>
  <si>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</si>
  <si>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</si>
  <si>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</si>
  <si>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</si>
  <si>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</si>
  <si>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</si>
  <si>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</si>
  <si>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</si>
  <si>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</si>
  <si>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</si>
  <si>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</si>
  <si>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</si>
  <si>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</si>
  <si>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</si>
  <si>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</si>
  <si>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</si>
  <si>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</si>
  <si>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</si>
  <si>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</si>
  <si>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</si>
  <si>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</si>
  <si>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</si>
  <si>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</si>
  <si>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</si>
  <si>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</si>
  <si>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</si>
  <si>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</si>
  <si>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</si>
  <si>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</si>
  <si>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</si>
  <si>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</si>
  <si>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</si>
  <si>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</si>
  <si>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</si>
  <si>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</si>
  <si>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</si>
  <si>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</si>
  <si>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</si>
  <si>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</si>
  <si>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</si>
  <si>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</si>
  <si>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</si>
  <si>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</si>
  <si>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</si>
  <si>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</si>
  <si>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</si>
  <si>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</si>
  <si>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</si>
  <si>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</si>
  <si>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</si>
  <si>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</si>
  <si>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</si>
  <si>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</si>
  <si>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</si>
  <si>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</si>
  <si>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</si>
  <si>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</si>
  <si>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</si>
  <si>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</si>
  <si>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</si>
  <si>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</si>
  <si>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</si>
  <si>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</si>
  <si>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</si>
  <si>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</si>
  <si>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</si>
  <si>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</si>
  <si>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</si>
  <si>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</si>
  <si>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</si>
  <si>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</si>
  <si>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</si>
  <si>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</si>
  <si>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</si>
  <si>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</si>
  <si>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</si>
  <si>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</si>
  <si>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</si>
  <si>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</si>
  <si>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</si>
  <si>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</si>
  <si>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</si>
  <si>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</si>
  <si>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</si>
  <si>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</si>
  <si>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</si>
  <si>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</si>
  <si>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</si>
  <si>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</si>
  <si>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</si>
  <si>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</si>
  <si>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</si>
  <si>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</si>
  <si>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</si>
  <si>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</si>
  <si>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</si>
  <si>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</si>
  <si>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</si>
  <si>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</si>
  <si>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</si>
  <si>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</si>
  <si>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</si>
  <si>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</si>
  <si>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</si>
  <si>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</si>
  <si>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</si>
  <si>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</si>
  <si>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</si>
  <si>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</si>
  <si>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</si>
  <si>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</si>
  <si>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</si>
  <si>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</si>
  <si>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</si>
  <si>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</si>
  <si>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</si>
  <si>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</si>
  <si>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</si>
  <si>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</si>
  <si>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</si>
  <si>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</si>
  <si>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</si>
  <si>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</si>
  <si>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</si>
  <si>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</si>
  <si>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</si>
  <si>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</si>
  <si>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</si>
  <si>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</si>
  <si>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</si>
  <si>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</si>
  <si>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</si>
  <si>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</si>
  <si>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</si>
  <si>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</si>
  <si>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</si>
  <si>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</si>
  <si>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</si>
  <si>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</si>
  <si>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</si>
  <si>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</si>
  <si>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</si>
  <si>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</si>
  <si>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</si>
  <si>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</si>
  <si>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</si>
  <si>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</si>
  <si>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</si>
  <si>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</si>
  <si>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</si>
  <si>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</si>
  <si>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</si>
  <si>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</si>
  <si>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</si>
  <si>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</si>
  <si>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</si>
  <si>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</si>
  <si>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</si>
  <si>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</si>
  <si>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</si>
  <si>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</si>
  <si>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</si>
  <si>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</si>
  <si>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</si>
  <si>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</si>
  <si>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</si>
  <si>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</si>
  <si>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</si>
  <si>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</si>
  <si>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</si>
  <si>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</si>
  <si>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</si>
  <si>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</si>
  <si>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</si>
  <si>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</si>
  <si>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</si>
  <si>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</si>
  <si>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</si>
  <si>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</si>
  <si>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</si>
  <si>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</si>
  <si>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</si>
  <si>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</si>
  <si>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</si>
  <si>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</si>
  <si>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</si>
  <si>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</si>
  <si>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</si>
  <si>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</si>
  <si>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</si>
  <si>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</si>
  <si>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</si>
  <si>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</si>
  <si>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</si>
  <si>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</si>
  <si>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</si>
  <si>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</si>
  <si>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</si>
  <si>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</si>
  <si>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</si>
  <si>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</si>
  <si>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</si>
  <si>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</si>
  <si>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</si>
  <si>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</si>
  <si>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</si>
  <si>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</si>
  <si>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</si>
  <si>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</si>
  <si>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</si>
  <si>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</si>
  <si>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</si>
  <si>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</si>
  <si>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</si>
  <si>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</si>
  <si>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</si>
  <si>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</si>
  <si>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</si>
  <si>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</si>
  <si>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</si>
  <si>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</si>
  <si>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</si>
  <si>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</si>
  <si>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</si>
  <si>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</si>
  <si>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</si>
  <si>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</si>
  <si>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</si>
  <si>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</si>
  <si>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</si>
  <si>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</si>
  <si>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</si>
  <si>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</si>
  <si>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</si>
  <si>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</si>
  <si>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</si>
  <si>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</si>
  <si>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</si>
  <si>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</si>
  <si>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</si>
  <si>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</si>
  <si>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</si>
  <si>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</si>
  <si>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</si>
  <si>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</si>
  <si>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</si>
  <si>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</si>
  <si>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</si>
  <si>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</si>
  <si>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</si>
  <si>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</si>
  <si>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</si>
  <si>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</si>
  <si>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</si>
  <si>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</si>
  <si>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</si>
  <si>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</si>
  <si>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</si>
  <si>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</si>
  <si>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</si>
  <si>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</si>
  <si>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</si>
  <si>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</si>
  <si>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</si>
  <si>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</si>
  <si>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</si>
  <si>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</si>
  <si>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</si>
  <si>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</si>
  <si>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</si>
  <si>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</si>
  <si>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</si>
  <si>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</si>
  <si>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</si>
  <si>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</si>
  <si>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</si>
  <si>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</si>
  <si>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</si>
  <si>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</si>
  <si>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</si>
  <si>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</si>
  <si>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</si>
  <si>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</si>
  <si>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</si>
  <si>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</si>
  <si>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</si>
  <si>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</si>
  <si>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</si>
  <si>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</si>
  <si>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</si>
  <si>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</si>
  <si>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</si>
  <si>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</si>
  <si>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</si>
  <si>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</si>
  <si>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</si>
  <si>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</si>
  <si>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</si>
  <si>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</si>
  <si>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</si>
  <si>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</si>
  <si>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</si>
  <si>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</si>
  <si>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</si>
  <si>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</si>
  <si>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</si>
  <si>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</si>
  <si>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</si>
  <si>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</si>
  <si>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</si>
  <si>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</si>
  <si>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</si>
  <si>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</si>
  <si>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</si>
  <si>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</si>
  <si>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</si>
  <si>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</si>
  <si>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</si>
  <si>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</si>
  <si>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</si>
  <si>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</si>
  <si>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</si>
  <si>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</si>
  <si>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</si>
  <si>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</si>
  <si>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</si>
  <si>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</si>
  <si>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</si>
  <si>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</si>
  <si>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</si>
  <si>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</si>
  <si>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</si>
  <si>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</si>
  <si>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</si>
  <si>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</si>
  <si>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</si>
  <si>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</si>
  <si>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</si>
  <si>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</si>
  <si>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</si>
  <si>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</si>
  <si>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</si>
  <si>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</si>
  <si>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</si>
  <si>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</si>
  <si>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</si>
  <si>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</si>
  <si>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</si>
  <si>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</si>
  <si>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</si>
  <si>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</si>
  <si>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</si>
  <si>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</si>
  <si>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</si>
  <si>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</si>
  <si>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</si>
  <si>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</si>
  <si>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</si>
  <si>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</si>
  <si>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</si>
  <si>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</si>
  <si>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</si>
  <si>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</si>
  <si>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</si>
  <si>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</si>
  <si>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</si>
  <si>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</si>
  <si>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</si>
  <si>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</si>
  <si>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</si>
  <si>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</si>
  <si>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</si>
  <si>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</si>
  <si>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</si>
  <si>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</si>
  <si>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</si>
  <si>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</si>
  <si>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</si>
  <si>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</si>
  <si>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</si>
  <si>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</si>
  <si>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</si>
  <si>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</si>
  <si>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</si>
  <si>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</si>
  <si>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</si>
  <si>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</si>
  <si>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</si>
  <si>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</si>
  <si>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</si>
  <si>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</si>
  <si>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</si>
  <si>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</si>
  <si>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</si>
  <si>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</si>
  <si>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</si>
  <si>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</si>
  <si>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</si>
  <si>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</si>
  <si>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</si>
  <si>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</si>
  <si>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</si>
  <si>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</si>
  <si>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</si>
  <si>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</si>
  <si>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</si>
  <si>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</si>
  <si>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</si>
  <si>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</si>
  <si>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</si>
  <si>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</si>
  <si>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</si>
  <si>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</si>
  <si>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</si>
  <si>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</si>
  <si>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</si>
  <si>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</si>
  <si>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</si>
  <si>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</si>
  <si>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</si>
  <si>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</si>
  <si>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</si>
  <si>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</si>
  <si>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</si>
  <si>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</si>
  <si>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</si>
  <si>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</si>
  <si>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</si>
  <si>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</si>
  <si>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</si>
  <si>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</si>
  <si>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</si>
  <si>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</si>
  <si>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</si>
  <si>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</si>
  <si>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</si>
  <si>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</si>
  <si>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</si>
  <si>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</si>
  <si>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</si>
  <si>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</si>
  <si>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</si>
  <si>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</si>
  <si>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</si>
  <si>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</si>
  <si>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</si>
  <si>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</si>
  <si>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</si>
  <si>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</si>
  <si>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</si>
  <si>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</si>
  <si>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</si>
  <si>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</si>
  <si>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</si>
  <si>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</si>
  <si>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</si>
  <si>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</si>
  <si>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</si>
  <si>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</si>
  <si>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</si>
  <si>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</si>
  <si>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</si>
  <si>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</si>
  <si>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</si>
  <si>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</si>
  <si>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</si>
  <si>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</si>
  <si>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</si>
  <si>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</si>
  <si>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</si>
  <si>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</si>
  <si>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</si>
  <si>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</si>
  <si>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</si>
  <si>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</si>
  <si>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</si>
  <si>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</si>
  <si>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</si>
  <si>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</si>
  <si>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</si>
  <si>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</si>
  <si>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</si>
  <si>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</si>
  <si>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</si>
  <si>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</si>
  <si>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</si>
  <si>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</si>
  <si>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</si>
  <si>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</si>
  <si>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</si>
  <si>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</si>
  <si>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</si>
  <si>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</si>
  <si>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</si>
  <si>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</si>
  <si>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</si>
  <si>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</si>
  <si>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</si>
  <si>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</si>
  <si>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</si>
  <si>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</si>
  <si>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</si>
  <si>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</si>
  <si>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</si>
  <si>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</si>
  <si>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</si>
  <si>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</si>
  <si>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</si>
  <si>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</si>
  <si>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</si>
  <si>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</si>
  <si>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</si>
  <si>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</si>
  <si>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</si>
  <si>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</si>
  <si>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</si>
  <si>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</si>
  <si>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</si>
  <si>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</si>
  <si>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</si>
  <si>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</si>
  <si>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</si>
  <si>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</si>
  <si>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</si>
  <si>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</si>
  <si>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</si>
  <si>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</si>
  <si>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</si>
  <si>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</si>
  <si>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</si>
  <si>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</si>
  <si>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</si>
  <si>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</si>
  <si>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</si>
  <si>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</si>
  <si>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</si>
  <si>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</si>
  <si>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</si>
  <si>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</si>
  <si>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</si>
  <si>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</si>
  <si>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</si>
  <si>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</si>
  <si>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</si>
  <si>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</si>
  <si>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</si>
  <si>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</si>
  <si>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</si>
  <si>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</si>
  <si>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</si>
  <si>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</si>
  <si>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</si>
  <si>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</si>
  <si>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</si>
  <si>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</si>
  <si>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</si>
  <si>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</si>
  <si>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</si>
  <si>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</si>
  <si>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</si>
  <si>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</si>
  <si>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</si>
  <si>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</si>
  <si>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</si>
  <si>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</si>
  <si>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</si>
  <si>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</si>
  <si>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</si>
  <si>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</si>
  <si>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</si>
  <si>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</si>
  <si>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</si>
  <si>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</si>
  <si>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</si>
  <si>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</si>
  <si>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</si>
  <si>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</si>
  <si>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</si>
  <si>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</si>
  <si>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</si>
  <si>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</si>
  <si>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</si>
  <si>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</si>
  <si>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</si>
  <si>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</si>
  <si>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</si>
  <si>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</si>
  <si>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</si>
  <si>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</si>
  <si>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</si>
  <si>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</si>
  <si>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</si>
  <si>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</si>
  <si>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</si>
  <si>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</si>
  <si>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</si>
  <si>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</si>
  <si>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</si>
  <si>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</si>
  <si>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</si>
  <si>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</si>
  <si>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</si>
  <si>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</si>
  <si>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</si>
  <si>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</si>
  <si>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</si>
  <si>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</si>
  <si>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</si>
  <si>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</si>
  <si>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</si>
  <si>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</si>
  <si>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</si>
  <si>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</si>
  <si>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</si>
  <si>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</si>
  <si>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</si>
  <si>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</si>
  <si>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</si>
  <si>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</si>
  <si>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</si>
  <si>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</si>
  <si>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</si>
  <si>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</si>
  <si>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</si>
  <si>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</si>
  <si>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</si>
  <si>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</si>
  <si>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</si>
  <si>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</si>
  <si>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</si>
  <si>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</si>
  <si>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</si>
  <si>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</si>
  <si>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</si>
  <si>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</si>
  <si>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</si>
  <si>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</si>
  <si>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</si>
  <si>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</si>
  <si>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</si>
  <si>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</si>
  <si>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</si>
  <si>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</si>
  <si>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</si>
  <si>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</si>
  <si>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</si>
  <si>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</si>
  <si>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</si>
  <si>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</si>
  <si>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</si>
  <si>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</si>
  <si>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</si>
  <si>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</si>
  <si>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</si>
  <si>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</si>
  <si>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</si>
  <si>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</si>
  <si>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</si>
  <si>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</si>
  <si>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</si>
  <si>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</si>
  <si>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</si>
  <si>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</si>
  <si>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</si>
  <si>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</si>
  <si>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</si>
  <si>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</si>
  <si>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</si>
  <si>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</si>
  <si>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</si>
  <si>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</si>
  <si>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</si>
  <si>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</si>
  <si>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</si>
  <si>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</si>
  <si>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</si>
  <si>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</si>
  <si>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</si>
  <si>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</si>
  <si>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</si>
  <si>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</si>
  <si>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</si>
  <si>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</si>
  <si>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</si>
  <si>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</si>
  <si>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</si>
  <si>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</si>
  <si>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</si>
  <si>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</si>
  <si>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</si>
  <si>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</si>
  <si>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</si>
  <si>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</si>
  <si>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</si>
  <si>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</si>
  <si>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</si>
  <si>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</si>
  <si>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</si>
  <si>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</si>
  <si>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</si>
  <si>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</si>
  <si>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</si>
  <si>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</si>
  <si>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</si>
  <si>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</si>
  <si>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</si>
  <si>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</si>
  <si>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</si>
  <si>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</si>
  <si>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</si>
  <si>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</si>
  <si>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</si>
  <si>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</si>
  <si>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</si>
  <si>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</si>
  <si>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</si>
  <si>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</si>
  <si>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</si>
  <si>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</si>
  <si>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</si>
  <si>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</si>
  <si>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</si>
  <si>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</si>
  <si>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</si>
  <si>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</si>
  <si>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</si>
  <si>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</si>
  <si>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</si>
  <si>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</si>
  <si>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</si>
  <si>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</si>
  <si>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</si>
  <si>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</si>
  <si>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</si>
  <si>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</si>
  <si>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</si>
  <si>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</si>
  <si>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</si>
  <si>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</si>
  <si>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</si>
  <si>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</si>
  <si>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</si>
  <si>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</si>
  <si>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</si>
  <si>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</si>
  <si>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</si>
  <si>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</si>
  <si>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</si>
  <si>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</si>
  <si>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</si>
  <si>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</si>
  <si>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</si>
  <si>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</si>
  <si>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</si>
  <si>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</si>
  <si>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</si>
  <si>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</si>
  <si>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</si>
  <si>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</si>
  <si>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</si>
  <si>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</si>
  <si>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</si>
  <si>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</si>
  <si>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</si>
  <si>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</si>
  <si>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</si>
  <si>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</si>
  <si>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</si>
  <si>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</si>
  <si>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</si>
  <si>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</si>
  <si>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</si>
  <si>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</si>
  <si>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</si>
  <si>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</si>
  <si>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</si>
  <si>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</si>
  <si>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</si>
  <si>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</si>
  <si>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</si>
  <si>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</si>
  <si>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</si>
  <si>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</si>
  <si>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</si>
  <si>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</si>
  <si>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</si>
  <si>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</si>
  <si>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</si>
  <si>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</si>
  <si>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</si>
  <si>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</si>
  <si>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</si>
  <si>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</si>
  <si>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</si>
  <si>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</si>
  <si>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</si>
  <si>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</si>
  <si>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</si>
  <si>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</si>
  <si>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</si>
  <si>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</si>
  <si>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</si>
  <si>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</si>
  <si>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</si>
  <si>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</si>
  <si>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</si>
  <si>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</si>
  <si>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</si>
  <si>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</si>
  <si>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</si>
  <si>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</si>
  <si>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</si>
  <si>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</si>
  <si>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</si>
  <si>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</si>
  <si>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</si>
  <si>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</si>
  <si>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</si>
  <si>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</si>
  <si>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</si>
  <si>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</si>
  <si>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</si>
  <si>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</si>
  <si>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</si>
  <si>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</si>
  <si>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</si>
  <si>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</si>
  <si>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</si>
  <si>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</si>
  <si>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</si>
  <si>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</si>
  <si>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</si>
  <si>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</si>
  <si>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</si>
  <si>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</si>
  <si>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</si>
  <si>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</si>
  <si>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</si>
  <si>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</si>
  <si>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</si>
  <si>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</si>
  <si>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</si>
  <si>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</si>
  <si>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</si>
  <si>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</si>
  <si>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</si>
  <si>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</si>
  <si>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</si>
  <si>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</si>
  <si>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</si>
  <si>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</si>
  <si>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</si>
  <si>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</si>
  <si>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</si>
  <si>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</si>
  <si>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</si>
  <si>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</si>
  <si>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</si>
  <si>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</si>
  <si>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</si>
  <si>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</si>
  <si>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</si>
  <si>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</si>
  <si>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</si>
  <si>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</si>
  <si>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</si>
  <si>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</si>
  <si>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</si>
  <si>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</si>
  <si>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</si>
  <si>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</si>
  <si>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</si>
  <si>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</si>
  <si>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</si>
  <si>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</si>
  <si>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</si>
  <si>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</si>
  <si>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</si>
  <si>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</si>
  <si>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</si>
  <si>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</si>
  <si>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</si>
  <si>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</si>
  <si>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</si>
  <si>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</si>
  <si>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</si>
  <si>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</si>
  <si>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</si>
  <si>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</si>
  <si>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</si>
  <si>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</si>
  <si>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</si>
  <si>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</si>
  <si>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</si>
  <si>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</si>
  <si>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</si>
  <si>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</si>
  <si>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</si>
  <si>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</si>
  <si>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</si>
  <si>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</si>
  <si>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</si>
  <si>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</si>
  <si>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</si>
  <si>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</si>
  <si>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</si>
  <si>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</si>
  <si>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</si>
  <si>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</si>
  <si>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</si>
  <si>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</si>
  <si>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</si>
  <si>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</si>
  <si>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</si>
  <si>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</si>
  <si>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</si>
  <si>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</si>
  <si>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</si>
  <si>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</si>
  <si>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</si>
  <si>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</si>
  <si>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</si>
  <si>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</si>
  <si>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</si>
  <si>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</si>
  <si>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</si>
  <si>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</si>
  <si>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</si>
  <si>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</si>
  <si>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</si>
  <si>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</si>
  <si>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</si>
  <si>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</si>
  <si>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</si>
  <si>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</si>
  <si>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</si>
  <si>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</si>
  <si>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</si>
  <si>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</si>
  <si>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</si>
  <si>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</si>
  <si>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</si>
  <si>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</si>
  <si>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</si>
  <si>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</si>
  <si>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</si>
  <si>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</si>
  <si>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</si>
  <si>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</si>
  <si>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</si>
  <si>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</si>
  <si>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</si>
  <si>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</si>
  <si>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</si>
  <si>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</si>
  <si>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</si>
  <si>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</si>
  <si>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</si>
  <si>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</si>
  <si>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</si>
  <si>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</si>
  <si>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</si>
  <si>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</si>
  <si>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</si>
  <si>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</si>
  <si>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</si>
  <si>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</si>
  <si>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</si>
  <si>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</si>
  <si>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</si>
  <si>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</si>
  <si>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</si>
  <si>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</si>
  <si>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</si>
  <si>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</si>
  <si>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</si>
  <si>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</si>
  <si>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</si>
  <si>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</si>
  <si>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</si>
  <si>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</si>
  <si>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</si>
  <si>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</si>
  <si>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</si>
  <si>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</si>
  <si>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</si>
  <si>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</si>
  <si>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</si>
  <si>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</si>
  <si>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</si>
  <si>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</si>
  <si>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</si>
  <si>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</si>
  <si>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</si>
  <si>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</si>
  <si>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</si>
  <si>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</si>
  <si>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</si>
  <si>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</si>
  <si>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</si>
  <si>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</si>
  <si>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</si>
  <si>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</si>
  <si>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</si>
  <si>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</si>
  <si>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</si>
  <si>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</si>
  <si>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</si>
  <si>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</si>
  <si>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</si>
  <si>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</si>
  <si>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</si>
  <si>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</si>
  <si>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</si>
  <si>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</si>
  <si>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</si>
  <si>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</si>
  <si>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</si>
  <si>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</si>
  <si>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</si>
  <si>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</si>
  <si>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</si>
  <si>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</si>
  <si>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</si>
  <si>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</si>
  <si>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</si>
  <si>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</si>
  <si>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</si>
  <si>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</si>
  <si>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</si>
  <si>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</si>
  <si>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</si>
  <si>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</si>
  <si>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</si>
  <si>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</si>
  <si>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</si>
  <si>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</si>
  <si>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</si>
  <si>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</si>
  <si>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</si>
  <si>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</si>
  <si>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</si>
  <si>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</si>
  <si>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</si>
  <si>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</si>
  <si>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</si>
  <si>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</si>
  <si>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</si>
  <si>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</si>
  <si>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</si>
  <si>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</si>
  <si>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</si>
  <si>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</si>
  <si>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</si>
  <si>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</si>
  <si>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</si>
  <si>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</si>
  <si>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</si>
  <si>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</si>
  <si>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</si>
  <si>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</si>
  <si>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</si>
  <si>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</si>
  <si>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</si>
  <si>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</si>
  <si>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</si>
  <si>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</si>
  <si>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</si>
  <si>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</si>
  <si>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</si>
  <si>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</si>
  <si>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</si>
  <si>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</si>
  <si>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</si>
  <si>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</si>
  <si>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</si>
  <si>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</si>
  <si>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</si>
  <si>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</si>
  <si>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</si>
  <si>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</si>
  <si>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</si>
  <si>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</si>
  <si>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</si>
  <si>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</si>
  <si>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</si>
  <si>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</si>
  <si>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</si>
  <si>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</si>
  <si>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</si>
  <si>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</si>
  <si>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</si>
  <si>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</si>
  <si>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</si>
  <si>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</si>
  <si>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</si>
  <si>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</si>
  <si>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</si>
  <si>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</si>
  <si>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</si>
  <si>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</si>
  <si>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</si>
  <si>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</si>
  <si>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</si>
  <si>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</si>
  <si>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</si>
  <si>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</si>
  <si>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</si>
  <si>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</si>
  <si>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</si>
  <si>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</si>
  <si>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</si>
  <si>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</si>
  <si>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</si>
  <si>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</si>
  <si>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</si>
  <si>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</si>
  <si>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</si>
  <si>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</si>
  <si>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</si>
  <si>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</si>
  <si>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</si>
  <si>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</si>
  <si>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</si>
  <si>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</si>
  <si>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</si>
  <si>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</si>
  <si>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</si>
  <si>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</si>
  <si>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</si>
  <si>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</si>
  <si>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</si>
  <si>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</si>
  <si>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</si>
  <si>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</si>
  <si>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</si>
  <si>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</si>
  <si>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</si>
  <si>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</si>
  <si>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</si>
  <si>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</si>
  <si>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</si>
  <si>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</si>
  <si>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</si>
  <si>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</si>
  <si>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</si>
  <si>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</si>
  <si>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</si>
  <si>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</si>
  <si>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</si>
  <si>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</si>
  <si>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</si>
  <si>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</si>
  <si>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</si>
  <si>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</si>
  <si>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</si>
  <si>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</si>
  <si>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</si>
  <si>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</si>
  <si>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</si>
  <si>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</si>
  <si>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</si>
  <si>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</si>
  <si>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</si>
  <si>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</si>
  <si>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</si>
  <si>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</si>
  <si>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</si>
  <si>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</si>
  <si>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</si>
  <si>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</si>
  <si>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</si>
  <si>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</si>
  <si>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</si>
  <si>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</si>
  <si>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</si>
  <si>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</si>
  <si>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</si>
  <si>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</si>
  <si>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</si>
  <si>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</si>
  <si>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</si>
  <si>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</si>
  <si>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</si>
  <si>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</si>
  <si>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</si>
  <si>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</si>
  <si>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</si>
  <si>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</si>
  <si>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</si>
  <si>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</si>
  <si>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</si>
  <si>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</si>
  <si>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</si>
  <si>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</si>
  <si>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</si>
  <si>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</si>
  <si>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</si>
  <si>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</si>
  <si>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</si>
  <si>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</si>
  <si>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</si>
  <si>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</si>
  <si>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</si>
  <si>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</si>
  <si>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</si>
  <si>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</si>
  <si>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</si>
  <si>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</si>
  <si>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</si>
  <si>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</si>
  <si>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</si>
  <si>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</si>
  <si>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</si>
  <si>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</si>
  <si>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</si>
  <si>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</si>
  <si>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</si>
  <si>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</si>
  <si>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</si>
  <si>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</si>
  <si>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</si>
  <si>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</si>
  <si>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</si>
  <si>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</si>
  <si>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</si>
  <si>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</si>
  <si>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</si>
  <si>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</si>
  <si>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</si>
  <si>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</si>
  <si>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</si>
  <si>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</si>
  <si>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</si>
  <si>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</si>
  <si>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</si>
  <si>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</si>
  <si>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</si>
  <si>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</si>
  <si>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</si>
  <si>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</si>
  <si>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</si>
  <si>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</si>
  <si>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</si>
  <si>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</si>
  <si>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</si>
  <si>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</si>
  <si>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</si>
  <si>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</si>
  <si>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</si>
  <si>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</si>
  <si>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</si>
  <si>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</si>
  <si>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</si>
  <si>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</si>
  <si>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</si>
  <si>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</si>
  <si>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</si>
  <si>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</si>
  <si>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</si>
  <si>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</si>
  <si>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</si>
  <si>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</si>
  <si>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</si>
  <si>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</si>
  <si>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</si>
  <si>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</si>
  <si>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</si>
  <si>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</si>
  <si>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</si>
  <si>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</si>
  <si>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</si>
  <si>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</si>
  <si>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</si>
  <si>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</si>
  <si>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</si>
  <si>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</si>
  <si>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</si>
  <si>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</si>
  <si>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</si>
  <si>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</si>
  <si>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</si>
  <si>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</si>
  <si>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</si>
  <si>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</si>
  <si>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</si>
  <si>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</si>
  <si>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</si>
  <si>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</si>
  <si>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</si>
  <si>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</si>
  <si>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</si>
  <si>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</si>
  <si>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</si>
  <si>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</si>
  <si>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</si>
  <si>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</si>
  <si>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</si>
  <si>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</si>
  <si>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</si>
  <si>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</si>
  <si>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</si>
  <si>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</si>
  <si>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</si>
  <si>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</si>
  <si>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</si>
  <si>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</si>
  <si>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</si>
  <si>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</si>
  <si>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</si>
  <si>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</si>
  <si>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</si>
  <si>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</si>
  <si>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</si>
  <si>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</si>
  <si>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</si>
  <si>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</si>
  <si>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</si>
  <si>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</si>
  <si>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</si>
  <si>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</si>
  <si>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</si>
  <si>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</si>
  <si>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</si>
  <si>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</si>
  <si>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</si>
  <si>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</si>
  <si>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</si>
  <si>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</si>
  <si>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</si>
  <si>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</si>
  <si>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</si>
  <si>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</si>
  <si>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</si>
  <si>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</si>
  <si>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</si>
  <si>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</si>
  <si>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</si>
  <si>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</si>
  <si>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</si>
  <si>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</si>
  <si>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</si>
  <si>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</si>
  <si>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</si>
  <si>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</si>
  <si>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</si>
  <si>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</si>
  <si>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</si>
  <si>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</si>
  <si>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</si>
  <si>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</si>
  <si>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</si>
  <si>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</si>
  <si>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</si>
  <si>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</si>
  <si>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</si>
  <si>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</si>
  <si>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</si>
  <si>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</si>
  <si>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</si>
  <si>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</si>
  <si>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</si>
  <si>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</si>
  <si>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</si>
  <si>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</si>
  <si>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</si>
  <si>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</si>
  <si>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</si>
  <si>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</si>
  <si>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</si>
  <si>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</si>
  <si>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</si>
  <si>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</si>
  <si>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</si>
  <si>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</si>
  <si>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</si>
  <si>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</si>
  <si>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</si>
  <si>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</si>
  <si>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</si>
  <si>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</si>
  <si>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</si>
  <si>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</si>
  <si>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</si>
  <si>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</si>
  <si>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</si>
  <si>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</si>
  <si>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</si>
  <si>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</si>
  <si>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</si>
  <si>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</si>
  <si>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</si>
  <si>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</si>
  <si>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</si>
  <si>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</si>
  <si>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</si>
  <si>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</si>
  <si>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</si>
  <si>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</si>
  <si>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</si>
  <si>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</si>
  <si>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</si>
  <si>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</si>
  <si>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</si>
  <si>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</si>
  <si>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</si>
  <si>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</si>
  <si>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</si>
  <si>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</si>
  <si>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</si>
  <si>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</si>
  <si>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</si>
  <si>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</si>
  <si>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</si>
  <si>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</si>
  <si>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</si>
  <si>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</si>
  <si>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</si>
  <si>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</si>
  <si>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</si>
  <si>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</si>
  <si>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</si>
  <si>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</si>
  <si>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</si>
  <si>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</si>
  <si>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</si>
  <si>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</si>
  <si>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</si>
  <si>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</si>
  <si>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</si>
  <si>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</si>
  <si>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</si>
  <si>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</si>
  <si>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</si>
  <si>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</si>
  <si>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</si>
  <si>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</si>
  <si>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</si>
  <si>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</si>
  <si>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</si>
  <si>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</si>
  <si>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</si>
  <si>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</si>
  <si>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</si>
  <si>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</si>
  <si>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</si>
  <si>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</si>
  <si>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</si>
  <si>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</si>
  <si>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</si>
  <si>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</si>
  <si>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</si>
  <si>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</si>
  <si>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</si>
  <si>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</si>
  <si>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</si>
  <si>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</si>
  <si>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</si>
  <si>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</si>
  <si>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</si>
  <si>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</si>
  <si>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</si>
  <si>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</si>
  <si>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</si>
  <si>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</si>
  <si>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</si>
  <si>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</si>
  <si>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</si>
  <si>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</si>
  <si>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</si>
  <si>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</si>
  <si>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</si>
  <si>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</si>
  <si>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</si>
  <si>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</si>
  <si>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</si>
  <si>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</si>
  <si>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</si>
  <si>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</si>
  <si>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</si>
  <si>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</si>
  <si>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</si>
  <si>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</si>
  <si>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</si>
  <si>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</si>
  <si>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</si>
  <si>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</si>
  <si>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</si>
  <si>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</si>
  <si>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</si>
  <si>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</si>
  <si>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</si>
  <si>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</si>
  <si>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</si>
  <si>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</si>
  <si>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</si>
  <si>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</si>
  <si>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</si>
  <si>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</si>
  <si>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</si>
  <si>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</si>
  <si>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</si>
  <si>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</si>
  <si>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</si>
  <si>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</si>
  <si>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</si>
  <si>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</si>
  <si>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</si>
  <si>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</si>
  <si>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</si>
  <si>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</si>
  <si>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</si>
  <si>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</si>
  <si>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</si>
  <si>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</si>
  <si>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</si>
  <si>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</si>
  <si>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</si>
  <si>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</si>
  <si>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</si>
  <si>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</si>
  <si>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</si>
  <si>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</si>
  <si>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</si>
  <si>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</si>
  <si>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</si>
  <si>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</si>
  <si>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</si>
  <si>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</si>
  <si>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</si>
  <si>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</si>
  <si>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</si>
  <si>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</si>
  <si>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</si>
  <si>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</si>
  <si>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</si>
  <si>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</si>
  <si>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</si>
  <si>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</si>
  <si>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</si>
  <si>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</si>
  <si>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</si>
  <si>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</si>
  <si>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</si>
  <si>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</si>
  <si>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</si>
  <si>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</si>
  <si>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</si>
  <si>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</si>
  <si>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</si>
  <si>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</si>
  <si>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</si>
  <si>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</si>
  <si>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</si>
  <si>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</si>
  <si>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</si>
  <si>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</si>
  <si>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</si>
  <si>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</si>
  <si>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</si>
  <si>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</si>
  <si>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</si>
  <si>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</si>
  <si>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</si>
  <si>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</si>
  <si>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</si>
  <si>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</si>
  <si>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</si>
  <si>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</si>
  <si>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</si>
  <si>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</si>
  <si>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</si>
  <si>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</si>
  <si>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</si>
  <si>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</si>
  <si>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</si>
  <si>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</si>
  <si>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</si>
  <si>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</si>
  <si>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</si>
  <si>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</si>
  <si>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</si>
  <si>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</si>
  <si>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</si>
  <si>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</si>
  <si>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</si>
  <si>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</si>
  <si>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</si>
  <si>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</si>
  <si>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</si>
  <si>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</si>
  <si>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</si>
  <si>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</si>
  <si>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</si>
  <si>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</si>
  <si>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</si>
  <si>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</si>
  <si>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</si>
  <si>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</si>
  <si>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</si>
  <si>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</si>
  <si>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</si>
  <si>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</si>
  <si>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</si>
  <si>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</si>
  <si>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</si>
  <si>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</si>
  <si>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</si>
  <si>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</si>
  <si>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</si>
  <si>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</si>
  <si>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</si>
  <si>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</si>
  <si>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</si>
  <si>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</si>
  <si>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</si>
  <si>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</si>
  <si>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</si>
  <si>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</si>
  <si>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</si>
  <si>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</si>
  <si>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</si>
  <si>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</si>
  <si>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</si>
  <si>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</si>
  <si>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</si>
  <si>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</si>
  <si>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</si>
  <si>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</si>
  <si>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</si>
  <si>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</si>
  <si>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</si>
  <si>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</si>
  <si>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</si>
  <si>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</si>
  <si>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</si>
  <si>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</si>
  <si>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</si>
  <si>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</si>
  <si>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</si>
  <si>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</si>
  <si>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</si>
  <si>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</si>
  <si>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</si>
  <si>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</si>
  <si>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</si>
  <si>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</si>
  <si>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</si>
  <si>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</si>
  <si>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</si>
  <si>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</si>
  <si>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</si>
  <si>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</si>
  <si>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</si>
  <si>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</si>
  <si>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</si>
  <si>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</si>
  <si>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</si>
  <si>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</si>
  <si>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</si>
  <si>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</si>
  <si>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</si>
  <si>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</si>
  <si>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</si>
  <si>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</si>
  <si>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</si>
  <si>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</si>
  <si>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</si>
  <si>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</si>
  <si>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</si>
  <si>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</si>
  <si>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</si>
  <si>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</si>
  <si>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</si>
  <si>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</si>
  <si>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</si>
  <si>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</si>
  <si>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</si>
  <si>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</si>
  <si>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</si>
  <si>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</si>
  <si>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</si>
  <si>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</si>
  <si>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</si>
  <si>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</si>
  <si>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</si>
  <si>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</si>
  <si>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</si>
  <si>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</si>
  <si>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</si>
  <si>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</si>
  <si>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</si>
  <si>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</si>
  <si>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</si>
  <si>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</si>
  <si>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</si>
  <si>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</si>
  <si>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</si>
  <si>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</si>
  <si>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</si>
  <si>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</si>
  <si>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</si>
  <si>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</si>
  <si>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</si>
  <si>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</si>
  <si>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</si>
  <si>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</si>
  <si>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</si>
  <si>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</si>
  <si>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</si>
  <si>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</si>
  <si>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</si>
  <si>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</si>
  <si>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</si>
  <si>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</si>
  <si>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</si>
  <si>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</si>
  <si>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</si>
  <si>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</si>
  <si>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</si>
  <si>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</si>
  <si>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</si>
  <si>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</si>
  <si>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</si>
  <si>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</si>
  <si>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</si>
  <si>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</si>
  <si>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</si>
  <si>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</si>
  <si>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</si>
  <si>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</si>
  <si>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</si>
  <si>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</si>
  <si>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</si>
  <si>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</si>
  <si>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</si>
  <si>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</si>
  <si>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</si>
  <si>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</si>
  <si>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</si>
  <si>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</si>
  <si>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</si>
  <si>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</si>
  <si>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</si>
  <si>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</si>
  <si>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</si>
  <si>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</si>
  <si>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</si>
  <si>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</si>
  <si>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</si>
  <si>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</si>
  <si>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</si>
  <si>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</si>
  <si>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</si>
  <si>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</si>
  <si>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</si>
  <si>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</si>
  <si>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</si>
  <si>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</si>
  <si>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</si>
  <si>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</si>
  <si>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</si>
  <si>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</si>
  <si>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</si>
  <si>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</si>
  <si>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</si>
  <si>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</si>
  <si>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</si>
  <si>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</si>
  <si>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</si>
  <si>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</si>
  <si>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</si>
  <si>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</si>
  <si>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</si>
  <si>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</si>
  <si>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</si>
  <si>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</si>
  <si>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</si>
  <si>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</si>
  <si>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</si>
  <si>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</si>
  <si>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</si>
  <si>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</si>
  <si>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</si>
  <si>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</si>
  <si>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</si>
  <si>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</si>
  <si>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</si>
  <si>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</si>
  <si>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</si>
  <si>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</si>
  <si>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</si>
  <si>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</si>
  <si>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</si>
  <si>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</si>
  <si>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</si>
  <si>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</si>
  <si>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</si>
  <si>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</si>
  <si>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</si>
  <si>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</si>
  <si>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</si>
  <si>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</si>
  <si>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</si>
  <si>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</si>
  <si>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</si>
  <si>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</si>
  <si>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</si>
  <si>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</si>
  <si>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</si>
  <si>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</si>
  <si>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</si>
  <si>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</si>
  <si>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</si>
  <si>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</si>
  <si>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</si>
  <si>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</si>
  <si>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</si>
  <si>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</si>
  <si>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</si>
  <si>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</si>
  <si>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</si>
  <si>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</si>
  <si>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</si>
  <si>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</si>
  <si>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</si>
  <si>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</si>
  <si>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</si>
  <si>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</si>
  <si>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</si>
  <si>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</si>
  <si>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</si>
  <si>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</si>
  <si>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</si>
  <si>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</si>
  <si>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</si>
  <si>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</si>
  <si>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</si>
  <si>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</si>
  <si>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</si>
  <si>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</si>
  <si>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</si>
  <si>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</si>
  <si>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</si>
  <si>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</si>
  <si>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</si>
  <si>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</si>
  <si>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</si>
  <si>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</si>
  <si>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</si>
  <si>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</si>
  <si>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</si>
  <si>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</si>
  <si>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</si>
  <si>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</si>
  <si>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</si>
  <si>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</si>
  <si>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</si>
  <si>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</si>
  <si>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</si>
  <si>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</si>
  <si>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</si>
  <si>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</si>
  <si>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</si>
  <si>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</si>
  <si>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</si>
  <si>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</si>
  <si>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</si>
  <si>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</si>
  <si>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</si>
  <si>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</si>
  <si>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</si>
  <si>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</si>
  <si>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</si>
  <si>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</si>
  <si>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</si>
  <si>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</si>
  <si>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</si>
  <si>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</si>
  <si>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</si>
  <si>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</si>
  <si>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</si>
  <si>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</si>
  <si>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</si>
  <si>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</si>
  <si>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</si>
  <si>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</si>
  <si>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</si>
  <si>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</si>
  <si>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</si>
  <si>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</si>
  <si>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</si>
  <si>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</si>
  <si>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</si>
  <si>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</si>
  <si>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</si>
  <si>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</si>
  <si>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</si>
  <si>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</si>
  <si>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</si>
  <si>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</si>
  <si>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</si>
  <si>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</si>
  <si>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</si>
  <si>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</si>
  <si>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</si>
  <si>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</si>
  <si>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</si>
  <si>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</si>
  <si>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</si>
  <si>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</si>
  <si>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</si>
  <si>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</si>
  <si>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</si>
  <si>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</si>
  <si>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</si>
  <si>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</si>
  <si>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</si>
  <si>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</si>
  <si>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</si>
  <si>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</si>
  <si>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</si>
  <si>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</si>
  <si>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</si>
  <si>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</si>
  <si>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</si>
  <si>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</si>
  <si>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</si>
  <si>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</si>
  <si>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</si>
  <si>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</si>
  <si>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</si>
  <si>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</si>
  <si>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</si>
  <si>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</si>
  <si>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</si>
  <si>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</si>
  <si>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</si>
  <si>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</si>
  <si>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</si>
  <si>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</si>
  <si>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</si>
  <si>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</si>
  <si>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</si>
  <si>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</si>
  <si>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</si>
  <si>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</si>
  <si>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</si>
  <si>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</si>
  <si>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</si>
  <si>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</si>
  <si>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</si>
  <si>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</si>
  <si>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</si>
  <si>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</si>
  <si>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</si>
  <si>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</si>
  <si>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</si>
  <si>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</si>
  <si>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</si>
  <si>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</si>
  <si>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</si>
  <si>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</si>
  <si>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</si>
  <si>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</si>
  <si>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</si>
  <si>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</si>
  <si>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</si>
  <si>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</si>
  <si>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</si>
  <si>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</si>
  <si>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</si>
  <si>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</si>
  <si>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</si>
  <si>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</si>
  <si>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</si>
  <si>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</si>
  <si>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</si>
  <si>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</si>
  <si>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</si>
  <si>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</si>
  <si>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</si>
  <si>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</si>
  <si>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</si>
  <si>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</si>
  <si>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</si>
  <si>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</si>
  <si>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</si>
  <si>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</si>
  <si>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</si>
  <si>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</si>
  <si>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</si>
  <si>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</si>
  <si>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</si>
  <si>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</si>
  <si>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</si>
  <si>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</si>
  <si>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</si>
  <si>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</si>
  <si>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</si>
  <si>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</si>
  <si>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</si>
  <si>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</si>
  <si>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</si>
  <si>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</si>
  <si>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</si>
  <si>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</si>
  <si>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</si>
  <si>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</si>
  <si>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</si>
  <si>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</si>
  <si>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</si>
  <si>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</si>
  <si>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</si>
  <si>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</si>
  <si>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</si>
  <si>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</si>
  <si>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</si>
  <si>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</si>
  <si>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</si>
  <si>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</si>
  <si>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</si>
  <si>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</si>
  <si>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</si>
  <si>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</si>
  <si>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</si>
  <si>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</si>
  <si>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</si>
  <si>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</si>
  <si>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</si>
  <si>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</si>
  <si>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</si>
  <si>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</si>
  <si>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</si>
  <si>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</si>
  <si>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</si>
  <si>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</si>
  <si>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</si>
  <si>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</si>
  <si>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</si>
  <si>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</si>
  <si>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</si>
  <si>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</si>
  <si>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</si>
  <si>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</si>
  <si>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</si>
  <si>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</si>
  <si>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</si>
  <si>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</si>
  <si>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</si>
  <si>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</si>
  <si>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</si>
  <si>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</si>
  <si>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</si>
  <si>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</si>
  <si>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</si>
  <si>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</si>
  <si>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</si>
  <si>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</si>
  <si>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</si>
  <si>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</si>
  <si>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</si>
  <si>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</si>
  <si>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</si>
  <si>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</si>
  <si>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</si>
  <si>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</si>
  <si>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</si>
  <si>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</si>
  <si>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</si>
  <si>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</si>
  <si>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</si>
  <si>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</si>
  <si>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</si>
  <si>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</si>
  <si>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</si>
  <si>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</si>
  <si>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</si>
  <si>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</si>
  <si>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</si>
  <si>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</si>
  <si>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</si>
  <si>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</si>
  <si>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</si>
  <si>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</si>
  <si>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</si>
  <si>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</si>
  <si>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</si>
  <si>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</si>
  <si>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</si>
  <si>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</si>
  <si>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</si>
  <si>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</si>
  <si>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</si>
  <si>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</si>
  <si>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</si>
  <si>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</si>
  <si>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</si>
  <si>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</si>
  <si>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</si>
  <si>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</si>
  <si>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</si>
  <si>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</si>
  <si>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</si>
  <si>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</si>
  <si>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</si>
  <si>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</si>
  <si>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</si>
  <si>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</si>
  <si>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</si>
  <si>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</si>
  <si>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</si>
  <si>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</si>
  <si>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</si>
  <si>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</si>
  <si>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</si>
  <si>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</si>
  <si>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</si>
  <si>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</si>
  <si>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</si>
  <si>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</si>
  <si>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</si>
  <si>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</si>
  <si>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</si>
  <si>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</si>
  <si>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</si>
  <si>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</si>
  <si>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</si>
  <si>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</si>
  <si>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</si>
  <si>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</si>
  <si>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</si>
  <si>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</si>
  <si>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</si>
  <si>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</si>
  <si>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</si>
  <si>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</si>
  <si>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</si>
  <si>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</si>
  <si>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</si>
  <si>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</si>
  <si>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</si>
  <si>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</si>
  <si>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</si>
  <si>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</si>
  <si>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</si>
  <si>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</si>
  <si>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</si>
  <si>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</si>
  <si>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</si>
  <si>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</si>
  <si>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</si>
  <si>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</si>
  <si>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</si>
  <si>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</si>
  <si>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</si>
  <si>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</si>
  <si>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</si>
  <si>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</si>
  <si>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</si>
  <si>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</si>
  <si>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</si>
  <si>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</si>
  <si>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</si>
  <si>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</si>
  <si>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</si>
  <si>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</si>
  <si>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</si>
  <si>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</si>
  <si>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</si>
  <si>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</si>
  <si>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</si>
  <si>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</si>
  <si>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</si>
  <si>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</si>
  <si>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</si>
  <si>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</si>
  <si>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</si>
  <si>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</si>
  <si>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</si>
  <si>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</si>
  <si>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</si>
  <si>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</si>
  <si>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</si>
  <si>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</si>
  <si>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</si>
  <si>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</si>
  <si>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</si>
  <si>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</si>
  <si>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</si>
  <si>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</si>
  <si>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</si>
  <si>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</si>
  <si>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</si>
  <si>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</si>
  <si>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</si>
  <si>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</si>
  <si>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</si>
  <si>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</si>
  <si>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</si>
  <si>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</si>
  <si>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</si>
  <si>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</si>
  <si>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</si>
  <si>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</si>
  <si>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</si>
  <si>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</si>
  <si>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</si>
  <si>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</si>
  <si>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</si>
  <si>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</si>
  <si>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</si>
  <si>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</si>
  <si>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</si>
  <si>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</si>
  <si>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</si>
  <si>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</si>
  <si>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</si>
  <si>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</si>
  <si>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</si>
  <si>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</si>
  <si>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</si>
  <si>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</si>
  <si>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</si>
  <si>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</si>
  <si>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</si>
  <si>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</si>
  <si>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</si>
  <si>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</si>
  <si>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</si>
  <si>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</si>
  <si>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</si>
  <si>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</si>
  <si>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</si>
  <si>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</si>
  <si>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</si>
  <si>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</si>
  <si>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</si>
  <si>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</si>
  <si>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</si>
  <si>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</si>
  <si>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</si>
  <si>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</si>
  <si>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</si>
  <si>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</si>
  <si>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</si>
  <si>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</si>
  <si>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</si>
  <si>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</si>
  <si>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</si>
  <si>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</si>
  <si>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</si>
  <si>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</si>
  <si>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</si>
  <si>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</si>
  <si>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</si>
  <si>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</si>
  <si>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</si>
  <si>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</si>
  <si>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</si>
  <si>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</si>
  <si>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</si>
  <si>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</si>
  <si>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</si>
  <si>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</si>
  <si>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</si>
  <si>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</si>
  <si>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</si>
  <si>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</si>
  <si>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</si>
  <si>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</si>
  <si>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</si>
  <si>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</si>
  <si>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</si>
  <si>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</si>
  <si>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</si>
  <si>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</si>
  <si>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</si>
  <si>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</si>
  <si>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</si>
  <si>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</si>
  <si>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</si>
  <si>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</si>
  <si>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</si>
  <si>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</si>
  <si>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</si>
  <si>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</si>
  <si>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</si>
  <si>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</si>
  <si>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</si>
  <si>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</si>
  <si>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</si>
  <si>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</si>
  <si>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</si>
  <si>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</si>
  <si>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</si>
  <si>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</si>
  <si>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</si>
  <si>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</si>
  <si>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</si>
  <si>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</si>
  <si>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</si>
  <si>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</si>
  <si>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</si>
  <si>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</si>
  <si>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</si>
  <si>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</si>
  <si>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</si>
  <si>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</si>
  <si>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</si>
  <si>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</si>
  <si>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</si>
  <si>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</si>
  <si>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</si>
  <si>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</si>
  <si>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</si>
  <si>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</si>
  <si>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</si>
  <si>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</si>
  <si>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</si>
  <si>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</si>
  <si>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</si>
  <si>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</si>
  <si>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</si>
  <si>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</si>
  <si>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</si>
  <si>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</si>
  <si>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</si>
  <si>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</si>
  <si>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</si>
  <si>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</si>
  <si>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</si>
  <si>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</si>
  <si>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</si>
  <si>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</si>
  <si>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</si>
  <si>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</si>
  <si>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</si>
  <si>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</si>
  <si>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</si>
  <si>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</si>
  <si>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</si>
  <si>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</si>
  <si>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</si>
  <si>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</si>
  <si>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</si>
  <si>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</si>
  <si>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</si>
  <si>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</si>
  <si>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</si>
  <si>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</si>
  <si>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</si>
  <si>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</si>
  <si>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</si>
  <si>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</si>
  <si>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</si>
  <si>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</si>
  <si>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</si>
  <si>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</si>
  <si>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</si>
  <si>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</si>
  <si>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</si>
  <si>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</si>
  <si>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</si>
  <si>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</si>
  <si>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</si>
  <si>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</si>
  <si>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</si>
  <si>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</si>
  <si>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</si>
  <si>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</si>
  <si>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</si>
  <si>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</si>
  <si>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</si>
  <si>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</si>
  <si>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</si>
  <si>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</si>
  <si>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</si>
  <si>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</si>
  <si>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</si>
  <si>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</si>
  <si>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</si>
  <si>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</si>
  <si>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</si>
  <si>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</si>
  <si>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</si>
  <si>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</si>
  <si>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</si>
  <si>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</si>
  <si>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</si>
  <si>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</si>
  <si>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</si>
  <si>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</si>
  <si>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</si>
  <si>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</si>
  <si>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</si>
  <si>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</si>
  <si>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</si>
  <si>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</si>
  <si>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</si>
  <si>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</si>
  <si>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</si>
  <si>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</si>
  <si>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</si>
  <si>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</si>
  <si>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</si>
  <si>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</si>
  <si>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</si>
  <si>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</si>
  <si>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</si>
  <si>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</si>
  <si>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</si>
  <si>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</si>
  <si>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</si>
  <si>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</si>
  <si>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</si>
  <si>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</si>
  <si>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</si>
  <si>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</si>
  <si>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</si>
  <si>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</si>
  <si>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</si>
  <si>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</si>
  <si>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</si>
  <si>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</si>
  <si>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</si>
  <si>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</si>
  <si>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</si>
  <si>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</si>
  <si>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</si>
  <si>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</si>
  <si>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</si>
  <si>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</si>
  <si>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</si>
  <si>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</si>
  <si>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</si>
  <si>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</si>
  <si>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</si>
  <si>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</si>
  <si>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</si>
  <si>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</si>
  <si>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</si>
  <si>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</si>
  <si>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</si>
  <si>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</si>
  <si>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</si>
  <si>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</si>
  <si>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</si>
  <si>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</si>
  <si>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</si>
  <si>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</si>
  <si>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</si>
  <si>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</si>
  <si>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</si>
  <si>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</si>
  <si>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</si>
  <si>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</si>
  <si>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</si>
  <si>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</si>
  <si>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</si>
  <si>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</si>
  <si>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</si>
  <si>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</si>
  <si>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</si>
  <si>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</si>
  <si>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</si>
  <si>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</si>
  <si>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</si>
  <si>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</si>
  <si>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</si>
  <si>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</si>
  <si>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</si>
  <si>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</si>
  <si>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</si>
  <si>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</si>
  <si>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</si>
  <si>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</si>
  <si>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</si>
  <si>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</si>
  <si>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</si>
  <si>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</si>
  <si>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</si>
  <si>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</si>
  <si>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</si>
  <si>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</si>
  <si>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</si>
  <si>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</si>
  <si>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</si>
  <si>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</si>
  <si>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</si>
  <si>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</si>
  <si>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</si>
  <si>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</si>
  <si>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</si>
  <si>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</si>
  <si>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</si>
  <si>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</si>
  <si>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</si>
  <si>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</si>
  <si>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</si>
  <si>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</si>
  <si>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</si>
  <si>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</si>
  <si>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</si>
  <si>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</si>
  <si>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</si>
  <si>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</si>
  <si>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</si>
  <si>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</si>
  <si>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</si>
  <si>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</si>
  <si>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</si>
  <si>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</si>
  <si>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</si>
  <si>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</si>
  <si>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</si>
  <si>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</si>
  <si>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</si>
  <si>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</si>
  <si>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</si>
  <si>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</si>
  <si>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</si>
  <si>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</si>
  <si>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</si>
  <si>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</si>
  <si>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</si>
  <si>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</si>
  <si>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</si>
  <si>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</si>
  <si>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</si>
  <si>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</si>
  <si>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</si>
  <si>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</si>
  <si>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</si>
  <si>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</si>
  <si>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</si>
  <si>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</si>
  <si>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</si>
  <si>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</si>
  <si>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</si>
  <si>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</si>
  <si>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</si>
  <si>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</si>
  <si>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</si>
  <si>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</si>
  <si>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</si>
  <si>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</si>
  <si>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</si>
  <si>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</si>
  <si>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</si>
  <si>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</si>
  <si>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</si>
  <si>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</si>
  <si>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</si>
  <si>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</si>
  <si>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</si>
  <si>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</si>
  <si>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</si>
  <si>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</si>
  <si>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</si>
  <si>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</si>
  <si>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</si>
  <si>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</si>
  <si>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</si>
  <si>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</si>
  <si>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</si>
  <si>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</si>
  <si>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</si>
  <si>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</si>
  <si>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</si>
  <si>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</si>
  <si>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</si>
  <si>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</si>
  <si>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</si>
  <si>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</si>
  <si>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</si>
  <si>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</si>
  <si>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</si>
  <si>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</si>
  <si>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</si>
  <si>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</si>
  <si>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</si>
  <si>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</si>
  <si>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</si>
  <si>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</si>
  <si>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</si>
  <si>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</si>
  <si>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</si>
  <si>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</si>
  <si>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</si>
  <si>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</si>
  <si>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</si>
  <si>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</si>
  <si>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</si>
  <si>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</si>
  <si>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</si>
  <si>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</si>
  <si>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</si>
  <si>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</si>
  <si>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</si>
  <si>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</si>
  <si>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</si>
  <si>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</si>
  <si>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</si>
  <si>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</si>
  <si>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</si>
  <si>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</si>
  <si>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</si>
  <si>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</si>
  <si>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</si>
  <si>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</si>
  <si>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</si>
  <si>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</si>
  <si>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</si>
  <si>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</si>
  <si>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</si>
  <si>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</si>
  <si>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</si>
  <si>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</si>
  <si>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</si>
  <si>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</si>
  <si>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</si>
  <si>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</si>
  <si>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</si>
  <si>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</si>
  <si>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</si>
  <si>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</si>
  <si>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</si>
  <si>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</si>
  <si>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</si>
  <si>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</si>
  <si>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</si>
  <si>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</si>
  <si>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</si>
  <si>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</si>
  <si>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</si>
  <si>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</si>
  <si>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</si>
  <si>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</si>
  <si>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</si>
  <si>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</si>
  <si>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</si>
  <si>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</si>
  <si>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</si>
  <si>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</si>
  <si>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</si>
  <si>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</si>
  <si>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</si>
  <si>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</si>
  <si>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</si>
  <si>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</si>
  <si>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</si>
  <si>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</si>
  <si>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</si>
  <si>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</si>
  <si>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</si>
  <si>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</si>
  <si>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</si>
  <si>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</si>
  <si>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</si>
  <si>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</si>
  <si>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</si>
  <si>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</si>
  <si>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</si>
  <si>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</si>
  <si>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</si>
  <si>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</si>
  <si>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</si>
  <si>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</si>
  <si>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</si>
  <si>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</si>
  <si>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</si>
  <si>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</si>
  <si>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</si>
  <si>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</si>
  <si>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</si>
  <si>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</si>
  <si>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</si>
  <si>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</si>
  <si>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</si>
  <si>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</si>
  <si>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</si>
  <si>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</si>
  <si>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</si>
  <si>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</si>
  <si>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</si>
  <si>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</si>
  <si>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</si>
  <si>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</si>
  <si>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</si>
  <si>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</si>
  <si>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</si>
  <si>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</si>
  <si>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</si>
  <si>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</si>
  <si>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</si>
  <si>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</si>
  <si>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</si>
  <si>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</si>
  <si>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</si>
  <si>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</si>
  <si>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</si>
  <si>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</si>
  <si>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</si>
  <si>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</si>
  <si>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</si>
  <si>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</si>
  <si>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</si>
  <si>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</si>
  <si>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</si>
  <si>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</si>
  <si>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</si>
  <si>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</si>
  <si>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</si>
  <si>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</si>
  <si>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</si>
  <si>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</si>
  <si>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</si>
  <si>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</si>
  <si>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</si>
  <si>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</si>
  <si>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</si>
  <si>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</si>
  <si>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</si>
  <si>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</si>
  <si>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</si>
  <si>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</si>
  <si>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</si>
  <si>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</si>
  <si>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</si>
  <si>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</si>
  <si>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</si>
  <si>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</si>
  <si>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</si>
  <si>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</si>
  <si>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</si>
  <si>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</si>
  <si>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</si>
  <si>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</si>
  <si>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</si>
  <si>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</si>
  <si>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</si>
  <si>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</si>
  <si>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</si>
  <si>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</si>
  <si>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</si>
  <si>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</si>
  <si>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</si>
  <si>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</si>
  <si>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</si>
  <si>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</si>
  <si>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</si>
  <si>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</si>
  <si>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</si>
  <si>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</si>
  <si>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</si>
  <si>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</si>
  <si>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</si>
  <si>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</si>
  <si>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</si>
  <si>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</si>
  <si>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</si>
  <si>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</si>
  <si>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</si>
  <si>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</si>
  <si>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</si>
  <si>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</si>
  <si>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</si>
  <si>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</si>
  <si>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</si>
  <si>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</si>
  <si>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</si>
  <si>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</si>
  <si>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</si>
  <si>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</si>
  <si>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</si>
  <si>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</si>
  <si>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</si>
  <si>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</si>
  <si>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</si>
  <si>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</si>
  <si>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</si>
  <si>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</si>
  <si>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</si>
  <si>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</si>
  <si>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</si>
  <si>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</si>
  <si>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</si>
  <si>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</si>
  <si>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</si>
  <si>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</si>
  <si>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</si>
  <si>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</si>
  <si>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</si>
  <si>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</si>
  <si>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</si>
  <si>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</si>
  <si>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</si>
  <si>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</si>
  <si>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</si>
  <si>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</si>
  <si>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</si>
  <si>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</si>
  <si>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</si>
  <si>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</si>
  <si>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</si>
  <si>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</si>
  <si>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</si>
  <si>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</si>
  <si>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</si>
  <si>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</si>
  <si>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</si>
  <si>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</si>
  <si>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</si>
  <si>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</si>
  <si>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</si>
  <si>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</si>
  <si>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</si>
  <si>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</si>
  <si>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</si>
  <si>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</si>
  <si>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</si>
  <si>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</si>
  <si>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</si>
  <si>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</si>
  <si>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</si>
  <si>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</si>
  <si>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</si>
  <si>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</si>
  <si>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</si>
  <si>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</si>
  <si>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</si>
  <si>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</si>
  <si>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</si>
  <si>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</si>
  <si>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</si>
  <si>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</si>
  <si>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</si>
  <si>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</si>
  <si>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</si>
  <si>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</si>
  <si>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</si>
  <si>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</si>
  <si>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</si>
  <si>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</si>
  <si>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</si>
  <si>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</si>
  <si>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</si>
  <si>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</si>
  <si>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</si>
  <si>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</si>
  <si>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</si>
  <si>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</si>
  <si>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</si>
  <si>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</si>
  <si>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</si>
  <si>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</si>
  <si>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</si>
  <si>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</si>
  <si>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</si>
  <si>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</si>
  <si>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</si>
  <si>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</si>
  <si>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</si>
  <si>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</si>
  <si>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</si>
  <si>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</si>
  <si>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</si>
  <si>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</si>
  <si>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</si>
  <si>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</si>
  <si>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</si>
  <si>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</si>
  <si>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</si>
  <si>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</si>
  <si>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</si>
  <si>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</si>
  <si>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</si>
  <si>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</si>
  <si>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</si>
  <si>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</si>
  <si>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</si>
  <si>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</si>
  <si>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</si>
  <si>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</si>
  <si>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</si>
  <si>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</si>
  <si>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</si>
  <si>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</si>
  <si>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</si>
  <si>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</si>
  <si>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</si>
  <si>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</si>
  <si>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</si>
  <si>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</si>
  <si>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</si>
  <si>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</si>
  <si>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</si>
  <si>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</si>
  <si>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</si>
  <si>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</si>
  <si>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</si>
  <si>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</si>
  <si>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</si>
  <si>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</si>
  <si>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</si>
  <si>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</si>
  <si>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</si>
  <si>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</si>
  <si>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</si>
  <si>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</si>
  <si>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</si>
  <si>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</si>
  <si>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</si>
  <si>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</si>
  <si>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</si>
  <si>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</si>
  <si>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</si>
  <si>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</si>
  <si>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</si>
  <si>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</si>
  <si>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</si>
  <si>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</si>
  <si>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</si>
  <si>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</si>
  <si>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</si>
  <si>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</si>
  <si>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</si>
  <si>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</si>
  <si>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</si>
  <si>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</si>
  <si>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</si>
  <si>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</si>
  <si>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</si>
  <si>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</si>
  <si>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</si>
  <si>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</si>
  <si>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</si>
  <si>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</si>
  <si>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</si>
  <si>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</si>
  <si>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</si>
  <si>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</si>
  <si>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</si>
  <si>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</si>
  <si>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</si>
  <si>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</si>
  <si>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</si>
  <si>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</si>
  <si>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</si>
  <si>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</si>
  <si>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</si>
  <si>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</si>
  <si>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</si>
  <si>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</si>
  <si>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</si>
  <si>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</si>
  <si>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</si>
  <si>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</si>
  <si>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</si>
  <si>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</si>
  <si>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</si>
  <si>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</si>
  <si>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</si>
  <si>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</si>
  <si>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</si>
  <si>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</si>
  <si>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</si>
  <si>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</si>
  <si>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</si>
  <si>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</si>
  <si>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</si>
  <si>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</si>
  <si>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</si>
  <si>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</si>
  <si>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</si>
  <si>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</si>
  <si>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</si>
  <si>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</si>
  <si>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</si>
  <si>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</si>
  <si>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</si>
  <si>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</si>
  <si>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</si>
  <si>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</si>
  <si>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</si>
  <si>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</si>
  <si>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</si>
  <si>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</si>
  <si>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</si>
  <si>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</si>
  <si>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</si>
  <si>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</si>
  <si>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</si>
  <si>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</si>
  <si>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</si>
  <si>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</si>
  <si>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</si>
  <si>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</si>
  <si>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</si>
  <si>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</si>
  <si>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</si>
  <si>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</si>
  <si>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</si>
  <si>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</si>
  <si>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</si>
  <si>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</si>
  <si>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</si>
  <si>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</si>
  <si>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</si>
  <si>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</si>
  <si>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</si>
  <si>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</si>
  <si>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</si>
  <si>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</si>
  <si>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</si>
  <si>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</si>
  <si>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</si>
  <si>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</si>
  <si>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</si>
  <si>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</si>
  <si>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</si>
  <si>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</si>
  <si>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</si>
  <si>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</si>
  <si>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</si>
  <si>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</si>
  <si>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</si>
  <si>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</si>
  <si>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</si>
  <si>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</si>
  <si>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</si>
  <si>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</si>
  <si>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</si>
  <si>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</si>
  <si>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</si>
  <si>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</si>
  <si>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</si>
  <si>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</si>
  <si>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</si>
  <si>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</si>
  <si>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</si>
  <si>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</si>
  <si>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</si>
  <si>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</si>
  <si>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</si>
  <si>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</si>
  <si>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</si>
  <si>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</si>
  <si>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</si>
  <si>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</si>
  <si>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</si>
  <si>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</si>
  <si>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</si>
  <si>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</si>
  <si>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</si>
  <si>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</si>
  <si>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</si>
  <si>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</si>
  <si>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</si>
  <si>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</si>
  <si>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</si>
  <si>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</si>
  <si>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</si>
  <si>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</si>
  <si>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</si>
  <si>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</si>
  <si>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</si>
  <si>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</si>
  <si>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</si>
  <si>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</si>
  <si>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</si>
  <si>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</si>
  <si>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</si>
  <si>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</si>
  <si>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</si>
  <si>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</si>
  <si>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</si>
  <si>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</si>
  <si>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</si>
  <si>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</si>
  <si>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</si>
  <si>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</si>
  <si>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</si>
  <si>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</si>
  <si>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</si>
  <si>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</si>
  <si>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</si>
  <si>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</si>
  <si>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</si>
  <si>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</si>
  <si>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</si>
  <si>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</si>
  <si>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</si>
  <si>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</si>
  <si>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</si>
  <si>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</si>
  <si>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</si>
  <si>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</si>
  <si>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</si>
  <si>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</si>
  <si>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</si>
  <si>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</si>
  <si>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</si>
  <si>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</si>
  <si>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</si>
  <si>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</si>
  <si>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</si>
  <si>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</si>
  <si>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</si>
  <si>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</si>
  <si>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</si>
  <si>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</si>
  <si>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</si>
  <si>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</si>
  <si>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</si>
  <si>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</si>
  <si>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</si>
  <si>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</si>
  <si>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</si>
  <si>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</si>
  <si>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</si>
  <si>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</si>
  <si>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</si>
  <si>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</si>
  <si>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</si>
  <si>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</si>
  <si>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</si>
  <si>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</si>
  <si>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</si>
  <si>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</si>
  <si>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</si>
  <si>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</si>
  <si>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</si>
  <si>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</si>
  <si>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</si>
  <si>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</si>
  <si>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</si>
  <si>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</si>
  <si>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</si>
  <si>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</si>
  <si>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</si>
  <si>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</si>
  <si>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</si>
  <si>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</si>
  <si>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</si>
  <si>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</si>
  <si>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</si>
  <si>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</si>
  <si>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</si>
  <si>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</si>
  <si>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</si>
  <si>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</si>
  <si>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</si>
  <si>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</si>
  <si>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</si>
  <si>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</si>
  <si>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</si>
  <si>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</si>
  <si>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</si>
  <si>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</si>
  <si>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</si>
  <si>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</si>
  <si>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</si>
  <si>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</si>
  <si>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</si>
  <si>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</si>
  <si>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</si>
  <si>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</si>
  <si>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</si>
  <si>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</si>
  <si>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</si>
  <si>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</si>
  <si>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</si>
  <si>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</si>
  <si>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</si>
  <si>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</si>
  <si>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</si>
  <si>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</si>
  <si>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</si>
  <si>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</si>
  <si>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</si>
  <si>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</si>
  <si>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</si>
  <si>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</si>
  <si>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</si>
  <si>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</si>
  <si>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</si>
  <si>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</si>
  <si>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</si>
  <si>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</si>
  <si>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</si>
  <si>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</si>
  <si>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</si>
  <si>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</si>
  <si>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</si>
  <si>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</si>
  <si>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</si>
  <si>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</si>
  <si>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</si>
  <si>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</si>
  <si>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</si>
  <si>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</si>
  <si>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</si>
  <si>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</si>
  <si>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</si>
  <si>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</si>
  <si>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</si>
  <si>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</si>
  <si>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</si>
  <si>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</si>
  <si>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</si>
  <si>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</si>
  <si>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</si>
  <si>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</si>
  <si>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</si>
  <si>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</si>
  <si>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</si>
  <si>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</si>
  <si>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</si>
  <si>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</si>
  <si>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</si>
  <si>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</si>
  <si>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</si>
  <si>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</si>
  <si>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</si>
  <si>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</si>
  <si>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</si>
  <si>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</si>
  <si>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</si>
  <si>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</si>
  <si>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</si>
  <si>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</si>
  <si>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</si>
  <si>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</si>
  <si>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</si>
  <si>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</si>
  <si>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</si>
  <si>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</si>
  <si>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</si>
  <si>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</si>
  <si>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</si>
  <si>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</si>
  <si>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</si>
  <si>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</si>
  <si>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</si>
  <si>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</si>
  <si>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</si>
  <si>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</si>
  <si>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</si>
  <si>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</si>
  <si>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</si>
  <si>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</si>
  <si>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</si>
  <si>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</si>
  <si>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</si>
  <si>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</si>
  <si>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</si>
  <si>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</si>
  <si>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</si>
  <si>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</si>
  <si>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</si>
  <si>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</si>
  <si>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</si>
  <si>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</si>
  <si>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</si>
  <si>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</si>
  <si>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</si>
  <si>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</si>
  <si>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</si>
  <si>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</si>
  <si>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</si>
  <si>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</si>
  <si>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</si>
  <si>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</si>
  <si>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</si>
  <si>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</si>
  <si>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</si>
  <si>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</si>
  <si>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</si>
  <si>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</si>
  <si>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</si>
  <si>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</si>
  <si>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</si>
  <si>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</si>
  <si>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</si>
  <si>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</si>
  <si>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</si>
  <si>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</si>
  <si>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</si>
  <si>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</si>
  <si>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</si>
  <si>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</si>
  <si>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</si>
  <si>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</si>
  <si>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</si>
  <si>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</si>
  <si>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</si>
  <si>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</si>
  <si>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</si>
  <si>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</si>
  <si>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</si>
  <si>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</si>
  <si>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</si>
  <si>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</si>
  <si>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</si>
  <si>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</si>
  <si>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</si>
  <si>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</si>
  <si>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</si>
  <si>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</si>
  <si>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</si>
  <si>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</si>
  <si>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</si>
  <si>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</si>
  <si>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</si>
  <si>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</si>
  <si>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</si>
  <si>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</si>
  <si>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</si>
  <si>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</si>
  <si>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</si>
  <si>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</si>
  <si>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</si>
  <si>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</si>
  <si>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</si>
  <si>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</si>
  <si>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</si>
  <si>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</si>
  <si>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</si>
  <si>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</si>
  <si>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</si>
  <si>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</si>
  <si>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</si>
  <si>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</si>
  <si>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</si>
  <si>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</si>
  <si>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</si>
  <si>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</si>
  <si>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</si>
  <si>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</si>
  <si>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</si>
  <si>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</si>
  <si>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</si>
  <si>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</si>
  <si>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</si>
  <si>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</si>
  <si>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</si>
  <si>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</si>
  <si>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</si>
  <si>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</si>
  <si>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</si>
  <si>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</si>
  <si>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</si>
  <si>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</si>
  <si>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</si>
  <si>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</si>
  <si>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</si>
  <si>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</si>
  <si>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</si>
  <si>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</si>
  <si>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</si>
  <si>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</si>
  <si>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</si>
  <si>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</si>
  <si>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</si>
  <si>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</si>
  <si>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</si>
  <si>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</si>
  <si>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</si>
  <si>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</si>
  <si>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</si>
  <si>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</si>
  <si>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</si>
  <si>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</si>
  <si>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</si>
  <si>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</si>
  <si>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</si>
  <si>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</si>
  <si>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</si>
  <si>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</si>
  <si>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</si>
  <si>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</si>
  <si>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</si>
  <si>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</si>
  <si>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</si>
  <si>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</si>
  <si>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</si>
  <si>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</si>
  <si>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</si>
  <si>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</si>
  <si>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</si>
  <si>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</si>
  <si>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</si>
  <si>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</si>
  <si>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</si>
  <si>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</si>
  <si>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</si>
  <si>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</si>
  <si>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</si>
  <si>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</si>
  <si>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</si>
  <si>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</si>
  <si>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</si>
  <si>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</si>
  <si>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</si>
  <si>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</si>
  <si>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</si>
  <si>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</si>
  <si>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</si>
  <si>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</si>
  <si>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</si>
  <si>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</si>
  <si>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</si>
  <si>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</si>
  <si>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</si>
  <si>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</si>
  <si>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</si>
  <si>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</si>
  <si>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</si>
  <si>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</si>
  <si>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</si>
  <si>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</si>
  <si>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</si>
  <si>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</si>
  <si>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</si>
  <si>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</si>
  <si>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</si>
  <si>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</si>
  <si>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</si>
  <si>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</si>
  <si>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</si>
  <si>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</si>
  <si>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</si>
  <si>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</si>
  <si>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</si>
  <si>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</si>
  <si>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</si>
  <si>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</si>
  <si>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</si>
  <si>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</si>
  <si>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</si>
  <si>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</si>
  <si>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</si>
  <si>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</si>
  <si>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</si>
  <si>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</si>
  <si>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</si>
  <si>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</si>
  <si>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</si>
  <si>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</si>
  <si>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</si>
  <si>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</si>
  <si>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</si>
  <si>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</si>
  <si>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</si>
  <si>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</si>
  <si>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</si>
  <si>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</si>
  <si>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</si>
  <si>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</si>
  <si>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</si>
  <si>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</si>
  <si>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</si>
  <si>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</si>
  <si>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</si>
  <si>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</si>
  <si>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</si>
  <si>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</si>
  <si>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</si>
  <si>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</si>
  <si>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</si>
  <si>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</si>
  <si>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</si>
  <si>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</si>
  <si>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</si>
  <si>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</si>
  <si>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</si>
  <si>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</si>
  <si>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</si>
  <si>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</si>
  <si>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</si>
  <si>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</si>
  <si>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</si>
  <si>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</si>
  <si>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</si>
  <si>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</si>
  <si>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</si>
  <si>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</si>
  <si>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</si>
  <si>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</si>
  <si>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</si>
  <si>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</si>
  <si>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</si>
  <si>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</si>
  <si>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</si>
  <si>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</si>
  <si>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</si>
  <si>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</si>
  <si>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</si>
  <si>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</si>
  <si>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</si>
  <si>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</si>
  <si>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</si>
  <si>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</si>
  <si>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</si>
  <si>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</si>
  <si>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</si>
  <si>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</si>
  <si>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</si>
  <si>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</si>
  <si>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</si>
  <si>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</si>
  <si>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</si>
  <si>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</si>
  <si>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</si>
  <si>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</si>
  <si>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</si>
  <si>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</si>
  <si>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</si>
  <si>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</si>
  <si>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</si>
  <si>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</si>
  <si>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</si>
  <si>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</si>
  <si>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</si>
  <si>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</si>
  <si>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</si>
  <si>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</si>
  <si>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</si>
  <si>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</si>
  <si>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</si>
  <si>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</si>
  <si>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</si>
  <si>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</si>
  <si>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</si>
  <si>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</si>
  <si>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</si>
  <si>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</si>
  <si>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</si>
  <si>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</si>
  <si>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</si>
  <si>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</si>
  <si>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</si>
  <si>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</si>
  <si>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</si>
  <si>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</si>
  <si>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</si>
  <si>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</si>
  <si>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</si>
  <si>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</si>
  <si>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</si>
  <si>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</si>
  <si>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</si>
  <si>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</si>
  <si>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</si>
  <si>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</si>
  <si>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</si>
  <si>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</si>
  <si>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</si>
  <si>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</si>
  <si>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</si>
  <si>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</si>
  <si>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</si>
  <si>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</si>
  <si>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</si>
  <si>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</si>
  <si>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</si>
  <si>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</si>
  <si>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</si>
  <si>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</si>
  <si>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</si>
  <si>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</si>
  <si>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</si>
  <si>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</si>
  <si>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</si>
  <si>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</si>
  <si>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</si>
  <si>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</si>
  <si>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</si>
  <si>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</si>
  <si>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</si>
  <si>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</si>
  <si>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</si>
  <si>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</si>
  <si>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</si>
  <si>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</si>
  <si>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</si>
  <si>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</si>
  <si>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</si>
  <si>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</si>
  <si>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</si>
  <si>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</si>
  <si>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</si>
  <si>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</si>
  <si>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</si>
  <si>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</si>
  <si>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</si>
  <si>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</si>
  <si>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</si>
  <si>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</si>
  <si>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</si>
  <si>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</si>
  <si>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</si>
  <si>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</si>
  <si>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</si>
  <si>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</si>
  <si>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</si>
  <si>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</si>
  <si>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</si>
  <si>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</si>
  <si>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</si>
  <si>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</si>
  <si>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</si>
  <si>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</si>
  <si>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</si>
  <si>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</si>
  <si>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</si>
  <si>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</si>
  <si>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</si>
  <si>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</si>
  <si>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</si>
  <si>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</si>
  <si>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</si>
  <si>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</si>
  <si>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</si>
  <si>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</si>
  <si>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</si>
  <si>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</si>
  <si>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</si>
  <si>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</si>
  <si>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</si>
  <si>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</si>
  <si>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</si>
  <si>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</si>
  <si>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</si>
  <si>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</si>
  <si>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</si>
  <si>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</si>
  <si>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</si>
  <si>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</si>
  <si>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</si>
  <si>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</si>
  <si>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</si>
  <si>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</si>
  <si>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</si>
  <si>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</si>
  <si>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</si>
  <si>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</si>
  <si>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</si>
  <si>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</si>
  <si>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</si>
  <si>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</si>
  <si>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</si>
  <si>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</si>
  <si>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</si>
  <si>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</si>
  <si>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</si>
  <si>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</si>
  <si>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</si>
  <si>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</si>
  <si>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</si>
  <si>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</si>
  <si>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</si>
  <si>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</si>
  <si>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</si>
  <si>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</si>
  <si>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</si>
  <si>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</si>
  <si>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</si>
  <si>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</si>
  <si>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</si>
  <si>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</si>
  <si>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</si>
  <si>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</si>
  <si>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</si>
  <si>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</si>
  <si>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</si>
  <si>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</si>
  <si>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</si>
  <si>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</si>
  <si>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</si>
  <si>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</si>
  <si>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</si>
  <si>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</si>
  <si>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</si>
  <si>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</si>
  <si>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</si>
  <si>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</si>
  <si>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</si>
  <si>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</si>
  <si>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</si>
  <si>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</si>
  <si>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</si>
  <si>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</si>
  <si>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</si>
  <si>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</si>
  <si>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</si>
  <si>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</si>
  <si>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</si>
  <si>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</si>
  <si>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</si>
  <si>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</si>
  <si>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</si>
  <si>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</si>
  <si>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</si>
  <si>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</si>
  <si>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</si>
  <si>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</si>
  <si>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</si>
  <si>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</si>
  <si>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</si>
  <si>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</si>
  <si>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</si>
  <si>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</si>
  <si>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</si>
  <si>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</si>
  <si>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</si>
  <si>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</si>
  <si>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</si>
  <si>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</si>
  <si>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</si>
  <si>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</si>
  <si>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</si>
  <si>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</si>
  <si>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</si>
  <si>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</si>
  <si>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</si>
  <si>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</si>
  <si>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</si>
  <si>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</si>
  <si>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</si>
  <si>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</si>
  <si>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</si>
  <si>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</si>
  <si>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</si>
  <si>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</si>
  <si>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</si>
  <si>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</si>
  <si>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</si>
  <si>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</si>
  <si>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</si>
  <si>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</si>
  <si>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</si>
  <si>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</si>
  <si>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</si>
  <si>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</si>
  <si>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</si>
  <si>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</si>
  <si>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</si>
  <si>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</si>
  <si>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</si>
  <si>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</si>
  <si>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</si>
  <si>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</si>
  <si>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</si>
  <si>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</si>
  <si>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</si>
  <si>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</si>
  <si>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</si>
  <si>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</si>
  <si>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</si>
  <si>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</si>
  <si>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</si>
  <si>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</si>
  <si>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</si>
  <si>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</si>
  <si>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</si>
  <si>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</si>
  <si>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</si>
  <si>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</si>
  <si>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</si>
  <si>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</si>
  <si>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</si>
  <si>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</si>
  <si>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</si>
  <si>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</si>
  <si>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</si>
  <si>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</si>
  <si>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</si>
  <si>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</si>
  <si>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</si>
  <si>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</si>
  <si>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</si>
  <si>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</si>
  <si>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</si>
  <si>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</si>
  <si>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</si>
  <si>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</si>
  <si>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</si>
  <si>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</si>
  <si>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</si>
  <si>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</si>
  <si>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</si>
  <si>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</si>
  <si>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</si>
  <si>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</si>
  <si>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</si>
  <si>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</si>
  <si>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</si>
  <si>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</si>
  <si>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</si>
  <si>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</si>
  <si>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</si>
  <si>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</si>
  <si>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</si>
  <si>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</si>
  <si>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</si>
  <si>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</si>
  <si>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</si>
  <si>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</si>
  <si>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</si>
  <si>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</si>
  <si>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</si>
  <si>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</si>
  <si>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</si>
  <si>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</si>
  <si>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</si>
  <si>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</si>
  <si>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</si>
  <si>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</si>
  <si>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</si>
  <si>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</si>
  <si>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</si>
  <si>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</si>
  <si>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</si>
  <si>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</si>
  <si>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</si>
  <si>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</si>
  <si>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</si>
  <si>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</si>
  <si>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</si>
  <si>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</si>
  <si>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</si>
  <si>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</si>
  <si>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</si>
  <si>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</si>
  <si>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</si>
  <si>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</si>
  <si>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</si>
  <si>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</si>
  <si>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</si>
  <si>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</si>
  <si>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</si>
  <si>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</si>
  <si>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</si>
  <si>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</si>
  <si>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</si>
  <si>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</si>
  <si>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</si>
  <si>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</si>
  <si>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</si>
  <si>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</si>
  <si>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</si>
  <si>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</si>
  <si>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</si>
  <si>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</si>
  <si>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</si>
  <si>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</si>
  <si>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</si>
  <si>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</si>
  <si>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</si>
  <si>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</si>
  <si>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</si>
  <si>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</si>
  <si>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</si>
  <si>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</si>
  <si>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</si>
  <si>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</si>
  <si>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</si>
  <si>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</si>
  <si>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</si>
  <si>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</si>
  <si>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</si>
  <si>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</si>
  <si>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</si>
  <si>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</si>
  <si>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</si>
  <si>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</si>
  <si>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</si>
  <si>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</si>
  <si>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</si>
  <si>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</si>
  <si>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</si>
  <si>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</si>
  <si>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</si>
  <si>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</si>
  <si>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</si>
  <si>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</si>
  <si>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</si>
  <si>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</si>
  <si>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</si>
  <si>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</si>
  <si>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</si>
  <si>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</si>
  <si>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</si>
  <si>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</si>
  <si>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</si>
  <si>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</si>
  <si>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</si>
  <si>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</si>
  <si>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</si>
  <si>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</si>
  <si>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</si>
  <si>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</si>
  <si>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</si>
  <si>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</si>
  <si>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</si>
  <si>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</si>
  <si>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</si>
  <si>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</si>
  <si>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</si>
  <si>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</si>
  <si>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</si>
  <si>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</si>
  <si>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</si>
  <si>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</si>
  <si>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</si>
  <si>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</si>
  <si>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</si>
  <si>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</si>
  <si>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</si>
  <si>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</si>
  <si>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</si>
  <si>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</si>
  <si>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</si>
  <si>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</si>
  <si>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</si>
  <si>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</si>
  <si>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</si>
  <si>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</si>
  <si>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</si>
  <si>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</si>
  <si>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</si>
  <si>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</si>
  <si>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</si>
  <si>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</si>
  <si>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</si>
  <si>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</si>
  <si>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</si>
  <si>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</si>
  <si>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</si>
  <si>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</si>
  <si>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</si>
  <si>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</si>
  <si>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</si>
  <si>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</si>
  <si>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</si>
  <si>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</si>
  <si>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</si>
  <si>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</si>
  <si>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</si>
  <si>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</si>
  <si>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</si>
  <si>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</si>
  <si>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</si>
  <si>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</si>
  <si>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</si>
  <si>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</si>
  <si>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</si>
  <si>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</si>
  <si>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</si>
  <si>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</si>
  <si>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</si>
  <si>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</si>
  <si>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</si>
  <si>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</si>
  <si>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</si>
  <si>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</si>
  <si>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</si>
  <si>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</si>
  <si>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</si>
  <si>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</si>
  <si>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</si>
  <si>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</si>
  <si>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</si>
  <si>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</si>
  <si>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</si>
  <si>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</si>
  <si>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</si>
  <si>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</si>
  <si>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</si>
  <si>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</si>
  <si>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</si>
  <si>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</si>
  <si>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</si>
  <si>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</si>
  <si>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</si>
  <si>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</si>
  <si>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</si>
  <si>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</si>
  <si>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</si>
  <si>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</si>
  <si>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</si>
  <si>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</si>
  <si>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</si>
  <si>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</si>
  <si>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</si>
  <si>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</si>
  <si>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</si>
  <si>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</si>
  <si>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</si>
  <si>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</si>
  <si>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</si>
  <si>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</si>
  <si>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</si>
  <si>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</si>
  <si>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</si>
  <si>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</si>
  <si>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</si>
  <si>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</si>
  <si>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</si>
  <si>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</si>
  <si>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</si>
  <si>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</si>
  <si>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</si>
  <si>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</si>
  <si>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</si>
  <si>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</si>
  <si>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</si>
  <si>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</si>
  <si>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</si>
  <si>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</si>
  <si>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</si>
  <si>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</si>
  <si>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</si>
  <si>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</si>
  <si>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</si>
  <si>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</si>
  <si>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</si>
  <si>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</si>
  <si>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</si>
  <si>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</si>
  <si>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</si>
  <si>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</si>
  <si>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</si>
  <si>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</si>
  <si>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</si>
  <si>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</si>
  <si>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</si>
  <si>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</si>
  <si>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</si>
  <si>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</si>
  <si>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</si>
  <si>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</si>
  <si>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</si>
  <si>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</si>
  <si>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</si>
  <si>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</si>
  <si>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</si>
  <si>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</si>
  <si>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</si>
  <si>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</si>
  <si>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</si>
  <si>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</si>
  <si>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</si>
  <si>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</si>
  <si>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</si>
  <si>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</si>
  <si>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</si>
  <si>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</si>
  <si>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</si>
  <si>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</si>
  <si>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</si>
  <si>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</si>
  <si>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</si>
  <si>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</si>
  <si>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</si>
  <si>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</si>
  <si>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</si>
  <si>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</si>
  <si>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</si>
  <si>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</si>
  <si>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</si>
  <si>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</si>
  <si>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</si>
  <si>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</si>
  <si>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</si>
  <si>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</si>
  <si>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</si>
  <si>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</si>
  <si>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</si>
  <si>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</si>
  <si>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</si>
  <si>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</si>
  <si>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</si>
  <si>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</si>
  <si>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</si>
  <si>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</si>
  <si>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</si>
  <si>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</si>
  <si>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</si>
  <si>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</si>
  <si>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</si>
  <si>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</si>
  <si>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</si>
  <si>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</si>
  <si>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</si>
  <si>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</si>
  <si>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</si>
  <si>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</si>
  <si>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</si>
  <si>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</si>
  <si>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</si>
  <si>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</si>
  <si>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</si>
  <si>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</si>
  <si>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</si>
  <si>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</si>
  <si>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</si>
  <si>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</si>
  <si>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</si>
  <si>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</si>
  <si>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</si>
  <si>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</si>
  <si>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</si>
  <si>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</si>
  <si>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</si>
  <si>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</si>
  <si>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</si>
  <si>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</si>
  <si>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</si>
  <si>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</si>
  <si>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</si>
  <si>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</si>
  <si>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</si>
  <si>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</si>
  <si>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</si>
  <si>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</si>
  <si>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</si>
  <si>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</si>
  <si>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</si>
  <si>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</si>
  <si>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</si>
  <si>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</si>
  <si>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</si>
  <si>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</si>
  <si>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</si>
  <si>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</si>
  <si>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</si>
  <si>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</si>
  <si>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</si>
  <si>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</si>
  <si>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</si>
  <si>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</si>
  <si>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</si>
  <si>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</si>
  <si>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</si>
  <si>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</si>
  <si>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</si>
  <si>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</si>
  <si>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</si>
  <si>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</si>
  <si>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</si>
  <si>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</si>
  <si>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</si>
  <si>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</si>
  <si>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</si>
  <si>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</si>
  <si>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</si>
  <si>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</si>
  <si>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</si>
  <si>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</si>
  <si>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</si>
  <si>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</si>
  <si>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</si>
  <si>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</si>
  <si>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</si>
  <si>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</si>
  <si>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</si>
  <si>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</si>
  <si>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</si>
  <si>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</si>
  <si>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</si>
  <si>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</si>
  <si>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</si>
  <si>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</si>
  <si>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</si>
  <si>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</si>
  <si>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</si>
  <si>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</si>
  <si>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</si>
  <si>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</si>
  <si>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</si>
  <si>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</si>
  <si>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</si>
  <si>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</si>
  <si>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</si>
  <si>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</si>
  <si>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</si>
  <si>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</si>
  <si>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</si>
  <si>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</si>
  <si>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</si>
  <si>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</si>
  <si>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</si>
  <si>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</si>
  <si>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</si>
  <si>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</si>
  <si>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</si>
  <si>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</si>
  <si>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</si>
  <si>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</si>
  <si>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</si>
  <si>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</si>
  <si>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</si>
  <si>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</si>
  <si>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</si>
  <si>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</si>
  <si>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</si>
  <si>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</si>
  <si>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</si>
  <si>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</si>
  <si>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</si>
  <si>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</si>
  <si>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</si>
  <si>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</si>
  <si>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</si>
  <si>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</si>
  <si>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</si>
  <si>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</si>
  <si>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</si>
  <si>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</si>
  <si>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</si>
  <si>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</si>
  <si>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</si>
  <si>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</si>
  <si>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</si>
  <si>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</si>
  <si>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</si>
  <si>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</si>
  <si>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</si>
  <si>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</si>
  <si>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</si>
  <si>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</si>
  <si>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</si>
  <si>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</si>
  <si>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</si>
  <si>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</si>
  <si>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</si>
  <si>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</si>
  <si>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</si>
  <si>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</si>
  <si>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</si>
  <si>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</si>
  <si>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</si>
  <si>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</si>
  <si>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</si>
  <si>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</si>
  <si>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</si>
  <si>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</si>
  <si>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</si>
  <si>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</si>
  <si>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</si>
  <si>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</si>
  <si>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</si>
  <si>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</si>
  <si>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</si>
  <si>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</si>
  <si>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</si>
  <si>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</si>
  <si>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</si>
  <si>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</si>
  <si>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</si>
  <si>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</si>
  <si>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</si>
  <si>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</si>
  <si>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</si>
  <si>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</si>
  <si>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</si>
  <si>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</si>
  <si>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</si>
  <si>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</si>
  <si>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</si>
  <si>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</si>
  <si>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</si>
  <si>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</si>
  <si>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</si>
  <si>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</si>
  <si>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</si>
  <si>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</si>
  <si>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</si>
  <si>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</si>
  <si>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</si>
  <si>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</si>
  <si>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</si>
  <si>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</si>
  <si>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</si>
  <si>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</si>
  <si>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</si>
  <si>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</si>
  <si>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</si>
  <si>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</si>
  <si>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</si>
  <si>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</si>
  <si>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</si>
  <si>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</si>
  <si>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</si>
  <si>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</si>
  <si>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</si>
  <si>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</si>
  <si>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</si>
  <si>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</si>
  <si>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</si>
  <si>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</si>
  <si>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</si>
  <si>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</si>
  <si>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</si>
  <si>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</si>
  <si>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</si>
  <si>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</si>
  <si>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</si>
  <si>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</si>
  <si>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</si>
  <si>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</si>
  <si>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</si>
  <si>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</si>
  <si>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</si>
  <si>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</si>
  <si>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</si>
  <si>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</si>
  <si>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</si>
  <si>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</si>
  <si>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</si>
  <si>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</si>
  <si>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</si>
  <si>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</si>
  <si>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</si>
  <si>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</si>
  <si>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</si>
  <si>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</si>
  <si>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</si>
  <si>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</si>
  <si>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</si>
  <si>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</si>
  <si>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</si>
  <si>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</si>
  <si>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</si>
  <si>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</si>
  <si>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</si>
  <si>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</si>
  <si>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</si>
  <si>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</si>
  <si>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</si>
  <si>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</si>
  <si>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</si>
  <si>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</si>
  <si>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</si>
  <si>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</si>
  <si>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</si>
  <si>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</si>
  <si>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</si>
  <si>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</si>
  <si>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</si>
  <si>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</si>
  <si>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</si>
  <si>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</si>
  <si>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</si>
  <si>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</si>
  <si>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</si>
  <si>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</si>
  <si>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</si>
  <si>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</si>
  <si>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</si>
  <si>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</si>
  <si>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</si>
  <si>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</si>
  <si>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</si>
  <si>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</si>
  <si>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</si>
  <si>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</si>
  <si>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</si>
  <si>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</si>
  <si>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</si>
  <si>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</si>
  <si>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</si>
  <si>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</si>
  <si>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</si>
  <si>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</si>
  <si>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</si>
  <si>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</si>
  <si>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</si>
  <si>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</si>
  <si>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</si>
  <si>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</si>
  <si>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</si>
  <si>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</si>
  <si>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</si>
  <si>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</si>
  <si>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</si>
  <si>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</si>
  <si>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</si>
  <si>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</si>
  <si>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</si>
  <si>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</si>
  <si>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</si>
  <si>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</si>
  <si>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</si>
  <si>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</si>
  <si>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</si>
  <si>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</si>
  <si>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</si>
  <si>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</si>
  <si>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</si>
  <si>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</si>
  <si>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</si>
  <si>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</si>
  <si>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</si>
  <si>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</si>
  <si>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</si>
  <si>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</si>
  <si>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</si>
  <si>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</si>
  <si>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</si>
  <si>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</si>
  <si>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</si>
  <si>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</si>
  <si>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</si>
  <si>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</si>
  <si>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</si>
  <si>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</si>
  <si>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</si>
  <si>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</si>
  <si>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</si>
  <si>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</si>
  <si>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</si>
  <si>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</si>
  <si>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</si>
  <si>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</si>
  <si>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</si>
  <si>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</si>
  <si>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</si>
  <si>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</si>
  <si>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</si>
  <si>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</si>
  <si>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</si>
  <si>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</si>
  <si>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</si>
  <si>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</si>
  <si>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</si>
  <si>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</si>
  <si>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</si>
  <si>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</si>
  <si>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</si>
  <si>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</si>
  <si>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</si>
  <si>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</si>
  <si>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</si>
  <si>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</si>
  <si>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</si>
  <si>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</si>
  <si>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</si>
  <si>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</si>
  <si>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</si>
  <si>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</si>
  <si>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</si>
  <si>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</si>
  <si>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</si>
  <si>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</si>
  <si>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</si>
  <si>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</si>
  <si>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</si>
  <si>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</si>
  <si>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</si>
  <si>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</si>
  <si>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</si>
  <si>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</si>
  <si>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</si>
  <si>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</si>
  <si>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</si>
  <si>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</si>
  <si>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</si>
  <si>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</si>
  <si>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</si>
  <si>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</si>
  <si>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</si>
  <si>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</si>
  <si>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</si>
  <si>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</si>
  <si>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</si>
  <si>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</si>
  <si>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</si>
  <si>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</si>
  <si>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</si>
  <si>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</si>
  <si>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</si>
  <si>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</si>
  <si>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</si>
  <si>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</si>
  <si>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</si>
  <si>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</si>
  <si>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</si>
  <si>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</si>
  <si>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</si>
  <si>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</si>
  <si>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</si>
  <si>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</si>
  <si>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</si>
  <si>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</si>
  <si>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</si>
  <si>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</si>
  <si>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</si>
  <si>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</si>
  <si>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</si>
  <si>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</si>
  <si>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</si>
  <si>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</si>
  <si>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</si>
  <si>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</si>
  <si>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</si>
  <si>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</si>
  <si>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</si>
  <si>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</si>
  <si>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</si>
  <si>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</si>
  <si>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</si>
  <si>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</si>
  <si>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</si>
  <si>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</si>
  <si>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</si>
  <si>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</si>
  <si>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</si>
  <si>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</si>
  <si>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</si>
  <si>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</si>
  <si>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</si>
  <si>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</si>
  <si>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</si>
  <si>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</si>
  <si>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</si>
  <si>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</si>
  <si>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</si>
  <si>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</si>
  <si>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</si>
  <si>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</si>
  <si>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</si>
  <si>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</si>
  <si>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</si>
  <si>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</si>
  <si>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</si>
  <si>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</si>
  <si>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</si>
  <si>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</si>
  <si>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</si>
  <si>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</si>
  <si>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</si>
  <si>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</si>
  <si>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</si>
  <si>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</si>
  <si>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</si>
  <si>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</si>
  <si>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</si>
  <si>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</si>
  <si>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</si>
  <si>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</si>
  <si>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</si>
  <si>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</si>
  <si>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</si>
  <si>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</si>
  <si>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</si>
  <si>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</si>
  <si>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</si>
  <si>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</si>
  <si>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</si>
  <si>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</si>
  <si>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</si>
  <si>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</si>
  <si>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</si>
  <si>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</si>
  <si>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</si>
  <si>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</si>
  <si>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</si>
  <si>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</si>
  <si>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</si>
  <si>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</si>
  <si>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</si>
  <si>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</si>
  <si>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</si>
  <si>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</si>
  <si>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</si>
  <si>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</si>
  <si>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</si>
  <si>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</si>
  <si>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</si>
  <si>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</si>
  <si>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</si>
  <si>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</si>
  <si>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</si>
  <si>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</si>
  <si>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</si>
  <si>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</si>
  <si>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</si>
  <si>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</si>
  <si>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</si>
  <si>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</si>
  <si>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</si>
  <si>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</si>
  <si>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</si>
  <si>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</si>
  <si>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</si>
  <si>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</si>
  <si>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</si>
  <si>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</si>
  <si>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</si>
  <si>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</si>
  <si>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</si>
  <si>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</si>
  <si>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</si>
  <si>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</si>
  <si>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</si>
  <si>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</si>
  <si>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</si>
  <si>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</si>
  <si>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</si>
  <si>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</si>
  <si>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</si>
  <si>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</si>
  <si>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</si>
  <si>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</si>
  <si>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</si>
  <si>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</si>
  <si>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</si>
  <si>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</si>
  <si>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</si>
  <si>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</si>
  <si>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</si>
  <si>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</si>
  <si>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</si>
  <si>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</si>
  <si>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</si>
  <si>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</si>
  <si>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</si>
  <si>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</si>
  <si>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</si>
  <si>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</si>
  <si>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</si>
  <si>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</si>
  <si>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</si>
  <si>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</si>
  <si>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</si>
  <si>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</si>
  <si>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</si>
  <si>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</si>
  <si>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</si>
  <si>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</si>
  <si>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</si>
  <si>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</si>
  <si>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</si>
  <si>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</si>
  <si>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</si>
  <si>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</si>
  <si>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</si>
  <si>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</si>
  <si>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</si>
  <si>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</si>
  <si>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</si>
  <si>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</si>
  <si>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</si>
  <si>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</si>
  <si>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</si>
  <si>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</si>
  <si>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</si>
  <si>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</si>
  <si>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</si>
  <si>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</si>
  <si>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</si>
  <si>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</si>
  <si>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</si>
  <si>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</si>
  <si>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</si>
  <si>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</si>
  <si>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</si>
  <si>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</si>
  <si>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</si>
  <si>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</si>
  <si>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</si>
  <si>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</si>
  <si>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</si>
  <si>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</si>
  <si>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</si>
  <si>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</si>
  <si>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</si>
  <si>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</si>
  <si>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</si>
  <si>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</si>
  <si>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</si>
  <si>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</si>
  <si>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</si>
  <si>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</si>
  <si>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</si>
  <si>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</si>
  <si>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</si>
  <si>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</si>
  <si>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</si>
  <si>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</si>
  <si>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</si>
  <si>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</si>
  <si>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</si>
  <si>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</si>
  <si>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</si>
  <si>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</si>
  <si>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</si>
  <si>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</si>
  <si>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</si>
  <si>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</si>
  <si>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</si>
  <si>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</si>
  <si>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</si>
  <si>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</si>
  <si>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</si>
  <si>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</si>
  <si>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</si>
  <si>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</si>
  <si>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</si>
  <si>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</si>
  <si>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</si>
  <si>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</si>
  <si>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</si>
  <si>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</si>
  <si>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</si>
  <si>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</si>
  <si>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</si>
  <si>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</si>
  <si>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</si>
  <si>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</si>
  <si>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</si>
  <si>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</si>
  <si>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</si>
  <si>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</si>
  <si>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</si>
  <si>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</si>
  <si>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</si>
  <si>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</si>
  <si>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</si>
  <si>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</si>
  <si>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</si>
  <si>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</si>
  <si>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</si>
  <si>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</si>
  <si>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</si>
  <si>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</si>
  <si>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</si>
  <si>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</si>
  <si>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</si>
  <si>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</si>
  <si>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</si>
  <si>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</si>
  <si>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</si>
  <si>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</si>
  <si>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</si>
  <si>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</si>
  <si>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</si>
  <si>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</si>
  <si>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</si>
  <si>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</si>
  <si>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</si>
  <si>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</si>
  <si>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</si>
  <si>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</si>
  <si>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</si>
  <si>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</si>
  <si>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</si>
  <si>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</si>
  <si>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</si>
  <si>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</si>
  <si>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</si>
  <si>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</si>
  <si>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</si>
  <si>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</si>
  <si>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</si>
  <si>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</si>
  <si>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</si>
  <si>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</si>
  <si>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</si>
  <si>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</si>
  <si>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</si>
  <si>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</si>
  <si>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</si>
  <si>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</si>
  <si>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</si>
  <si>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</si>
  <si>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</si>
  <si>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</si>
  <si>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</si>
  <si>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</si>
  <si>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</si>
  <si>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</si>
  <si>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</si>
  <si>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</si>
  <si>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</si>
  <si>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</si>
  <si>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</si>
  <si>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</si>
  <si>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</si>
  <si>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</si>
  <si>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</si>
  <si>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</si>
  <si>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</si>
  <si>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</si>
  <si>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</si>
  <si>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</si>
  <si>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</si>
  <si>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</si>
  <si>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</si>
  <si>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</si>
  <si>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</si>
  <si>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</si>
  <si>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</si>
  <si>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</si>
  <si>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</si>
  <si>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</si>
  <si>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</si>
  <si>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</si>
  <si>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</si>
  <si>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</si>
  <si>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</si>
  <si>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</si>
  <si>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</si>
  <si>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</si>
  <si>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</si>
  <si>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</si>
  <si>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</si>
  <si>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</si>
  <si>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</si>
  <si>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</si>
  <si>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</si>
  <si>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</si>
  <si>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</si>
  <si>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</si>
  <si>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</si>
  <si>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</si>
  <si>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</si>
  <si>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</si>
  <si>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</si>
  <si>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</si>
  <si>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</si>
  <si>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</si>
  <si>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</si>
  <si>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</si>
  <si>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</si>
  <si>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</si>
  <si>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</si>
  <si>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</si>
  <si>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</si>
  <si>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</si>
  <si>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</si>
  <si>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</si>
  <si>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</si>
  <si>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</si>
  <si>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</si>
  <si>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</si>
  <si>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</si>
  <si>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</si>
  <si>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</si>
  <si>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</si>
  <si>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</si>
  <si>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</si>
  <si>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</si>
  <si>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</si>
  <si>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</si>
  <si>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</si>
  <si>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</si>
  <si>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</si>
  <si>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</si>
  <si>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</si>
  <si>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</si>
  <si>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</si>
  <si>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</si>
  <si>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</si>
  <si>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</si>
  <si>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</si>
  <si>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</si>
  <si>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</si>
  <si>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</si>
  <si>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</si>
  <si>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</si>
  <si>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</si>
  <si>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</si>
  <si>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</si>
  <si>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</si>
  <si>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</si>
  <si>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</si>
  <si>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</si>
  <si>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</si>
  <si>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</si>
  <si>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</si>
  <si>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</si>
  <si>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</si>
  <si>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</si>
  <si>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</si>
  <si>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</si>
  <si>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</si>
  <si>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</si>
  <si>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</si>
  <si>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</si>
  <si>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</si>
  <si>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</si>
  <si>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</si>
  <si>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</si>
  <si>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</si>
  <si>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</si>
  <si>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</si>
  <si>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</si>
  <si>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</si>
  <si>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</si>
  <si>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</si>
  <si>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</si>
  <si>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</si>
  <si>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</si>
  <si>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</si>
  <si>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</si>
  <si>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</si>
  <si>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</si>
  <si>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</si>
  <si>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</si>
  <si>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</si>
  <si>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</si>
  <si>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</si>
  <si>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</si>
  <si>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</si>
  <si>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</si>
  <si>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</si>
  <si>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</si>
  <si>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</si>
  <si>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</si>
  <si>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</si>
  <si>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</si>
  <si>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</si>
  <si>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</si>
  <si>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</si>
  <si>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</si>
  <si>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</si>
  <si>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</si>
  <si>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</si>
  <si>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</si>
  <si>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</si>
  <si>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</si>
  <si>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</si>
  <si>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</si>
  <si>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</si>
  <si>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</si>
  <si>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</si>
  <si>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</si>
  <si>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</si>
  <si>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</si>
  <si>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</si>
  <si>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</si>
  <si>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</si>
  <si>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</si>
  <si>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</si>
  <si>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</si>
  <si>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</si>
  <si>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</si>
  <si>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</si>
  <si>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</si>
  <si>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</si>
  <si>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</si>
  <si>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</si>
  <si>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</si>
  <si>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</si>
  <si>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</si>
  <si>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</si>
  <si>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</si>
  <si>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</si>
  <si>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</si>
  <si>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</si>
  <si>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</si>
  <si>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</si>
  <si>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</si>
  <si>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</si>
  <si>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</si>
  <si>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</si>
  <si>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</si>
  <si>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</si>
  <si>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</si>
  <si>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</si>
  <si>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</si>
  <si>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</si>
  <si>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</si>
  <si>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</si>
  <si>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</si>
  <si>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</si>
  <si>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</si>
  <si>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</si>
  <si>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</si>
  <si>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</si>
  <si>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</si>
  <si>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</si>
  <si>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</si>
  <si>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</si>
  <si>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</si>
  <si>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</si>
  <si>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</si>
  <si>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</si>
  <si>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</si>
  <si>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</si>
  <si>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</si>
  <si>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</si>
  <si>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</si>
  <si>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</si>
  <si>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</si>
  <si>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</si>
  <si>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</si>
  <si>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</si>
  <si>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</si>
  <si>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</si>
  <si>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</si>
  <si>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</si>
  <si>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</si>
  <si>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</si>
  <si>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</si>
  <si>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</si>
  <si>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</si>
  <si>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</si>
  <si>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</si>
  <si>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</si>
  <si>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</si>
  <si>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</si>
  <si>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</si>
  <si>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</si>
  <si>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</si>
  <si>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</si>
  <si>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</si>
  <si>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</si>
  <si>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</si>
  <si>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</si>
  <si>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</si>
  <si>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</si>
  <si>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</si>
  <si>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</si>
  <si>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</si>
  <si>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</si>
  <si>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</si>
  <si>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</si>
  <si>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</si>
  <si>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</si>
  <si>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</si>
  <si>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</si>
  <si>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</si>
  <si>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</si>
  <si>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</si>
  <si>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</si>
  <si>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</si>
  <si>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</si>
  <si>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</si>
  <si>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</si>
  <si>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</si>
  <si>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</si>
  <si>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</si>
  <si>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</si>
  <si>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</si>
  <si>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</si>
  <si>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</si>
  <si>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</si>
  <si>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</si>
  <si>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</si>
  <si>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</si>
  <si>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</si>
  <si>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</si>
  <si>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</si>
  <si>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</si>
  <si>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</si>
  <si>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</si>
  <si>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</si>
  <si>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</si>
  <si>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</si>
  <si>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</si>
  <si>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</si>
  <si>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</si>
  <si>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</si>
  <si>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</si>
  <si>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</si>
  <si>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</si>
  <si>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</si>
  <si>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</si>
  <si>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</si>
  <si>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</si>
  <si>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</si>
  <si>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</si>
  <si>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</si>
  <si>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</si>
  <si>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</si>
  <si>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</si>
  <si>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</si>
  <si>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</si>
  <si>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</si>
  <si>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</si>
  <si>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</si>
  <si>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</si>
  <si>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</si>
  <si>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</si>
  <si>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</si>
  <si>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</si>
  <si>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</si>
  <si>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</si>
  <si>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</si>
  <si>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</si>
  <si>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</si>
  <si>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</si>
  <si>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</si>
  <si>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</si>
  <si>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</si>
  <si>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</si>
  <si>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</si>
  <si>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</si>
  <si>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</si>
  <si>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</si>
  <si>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</si>
  <si>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</si>
  <si>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</si>
  <si>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</si>
  <si>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</si>
  <si>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</si>
  <si>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</si>
  <si>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</si>
  <si>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</si>
  <si>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</si>
  <si>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</si>
  <si>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</si>
  <si>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</si>
  <si>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</si>
  <si>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</si>
  <si>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</si>
  <si>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</si>
  <si>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</si>
  <si>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</si>
  <si>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</si>
  <si>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</si>
  <si>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</si>
  <si>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</si>
  <si>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</si>
  <si>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</si>
  <si>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</si>
  <si>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</si>
  <si>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</si>
  <si>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</si>
  <si>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</si>
  <si>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</si>
  <si>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</si>
  <si>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</si>
  <si>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</si>
  <si>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</si>
  <si>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</si>
  <si>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</si>
  <si>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</si>
  <si>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</si>
  <si>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</si>
  <si>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</si>
  <si>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</si>
  <si>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</si>
  <si>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</si>
  <si>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</si>
  <si>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</si>
  <si>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</si>
  <si>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</si>
  <si>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</si>
  <si>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</si>
  <si>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</si>
  <si>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</si>
  <si>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</si>
  <si>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</si>
  <si>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</si>
  <si>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</si>
  <si>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</si>
  <si>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</si>
  <si>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</si>
  <si>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</si>
  <si>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</si>
  <si>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</si>
  <si>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</si>
  <si>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</si>
  <si>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</si>
  <si>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</si>
  <si>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</si>
  <si>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</si>
  <si>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</si>
  <si>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</si>
  <si>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</si>
  <si>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</si>
  <si>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</si>
  <si>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</si>
  <si>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</si>
  <si>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</si>
  <si>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</si>
  <si>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</si>
  <si>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</si>
  <si>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</si>
  <si>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</si>
  <si>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</si>
  <si>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</si>
  <si>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</si>
  <si>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</si>
  <si>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</si>
  <si>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</si>
  <si>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</si>
  <si>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</si>
  <si>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</si>
  <si>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</si>
  <si>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</si>
  <si>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</si>
  <si>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</si>
  <si>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</si>
  <si>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</si>
  <si>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</si>
  <si>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</si>
  <si>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</si>
  <si>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</si>
  <si>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</si>
  <si>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</si>
  <si>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</si>
  <si>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</si>
  <si>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</si>
  <si>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</si>
  <si>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</si>
  <si>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</si>
  <si>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</si>
  <si>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</si>
  <si>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</si>
  <si>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</si>
  <si>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</si>
  <si>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</si>
  <si>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</si>
  <si>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</si>
  <si>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</si>
  <si>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</si>
  <si>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</si>
  <si>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</si>
  <si>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</si>
  <si>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</si>
  <si>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</si>
  <si>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</si>
  <si>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</si>
  <si>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</si>
  <si>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</si>
  <si>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</si>
  <si>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</si>
  <si>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</si>
  <si>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</si>
  <si>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</si>
  <si>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</si>
  <si>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</si>
  <si>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</si>
  <si>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</si>
  <si>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</si>
  <si>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</si>
  <si>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</si>
  <si>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</si>
  <si>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</si>
  <si>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</si>
  <si>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</si>
  <si>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</si>
  <si>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</si>
  <si>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</si>
  <si>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</si>
  <si>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</si>
  <si>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</si>
  <si>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</si>
  <si>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</si>
  <si>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</si>
  <si>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</si>
  <si>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</si>
  <si>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</si>
  <si>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</si>
  <si>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</si>
  <si>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</si>
  <si>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</si>
  <si>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</si>
  <si>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</si>
  <si>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</si>
  <si>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</si>
  <si>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</si>
  <si>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</si>
  <si>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</si>
  <si>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</si>
  <si>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</si>
  <si>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</si>
  <si>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</si>
  <si>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</si>
  <si>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</si>
  <si>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</si>
  <si>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</si>
  <si>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</si>
  <si>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</si>
  <si>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</si>
  <si>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</si>
  <si>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</si>
  <si>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</si>
  <si>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</si>
  <si>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</si>
  <si>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</si>
  <si>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</si>
  <si>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</si>
  <si>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</si>
  <si>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</si>
  <si>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</si>
  <si>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</si>
  <si>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</si>
  <si>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</si>
  <si>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</si>
  <si>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</si>
  <si>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</si>
  <si>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</si>
  <si>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</si>
  <si>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</si>
  <si>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</si>
  <si>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</si>
  <si>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</si>
  <si>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</si>
  <si>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</si>
  <si>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</si>
  <si>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</si>
  <si>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</si>
  <si>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</si>
  <si>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</si>
  <si>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</si>
  <si>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</si>
  <si>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</si>
  <si>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</si>
  <si>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</si>
  <si>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</si>
  <si>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</si>
  <si>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</si>
  <si>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</si>
  <si>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</si>
  <si>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</si>
  <si>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</si>
  <si>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</si>
  <si>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</si>
  <si>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</si>
  <si>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</si>
  <si>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</si>
  <si>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</si>
  <si>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</si>
  <si>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</si>
  <si>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</si>
  <si>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</si>
  <si>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</si>
  <si>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</si>
  <si>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</si>
  <si>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</si>
  <si>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</si>
  <si>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</si>
  <si>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</si>
  <si>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</si>
  <si>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</si>
  <si>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</si>
  <si>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</si>
  <si>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</si>
  <si>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</si>
  <si>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</si>
  <si>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</si>
  <si>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</si>
  <si>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</si>
  <si>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</si>
  <si>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</si>
  <si>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</si>
  <si>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</si>
  <si>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</si>
  <si>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</si>
  <si>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</si>
  <si>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</si>
  <si>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</si>
  <si>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</si>
  <si>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</si>
  <si>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</si>
  <si>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</si>
  <si>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</si>
  <si>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</si>
  <si>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</si>
  <si>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</si>
  <si>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</si>
  <si>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</si>
  <si>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</si>
  <si>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</si>
  <si>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</si>
  <si>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</si>
  <si>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</si>
  <si>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</si>
  <si>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</si>
  <si>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</si>
  <si>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</si>
  <si>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</si>
  <si>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</si>
  <si>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</si>
  <si>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</si>
  <si>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</si>
  <si>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</si>
  <si>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</si>
  <si>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</si>
  <si>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</si>
  <si>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</si>
  <si>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</si>
  <si>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</si>
  <si>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</si>
  <si>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</si>
  <si>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</si>
  <si>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</si>
  <si>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</si>
  <si>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</si>
  <si>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</si>
  <si>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</si>
  <si>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</si>
  <si>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</si>
  <si>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</si>
  <si>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</si>
  <si>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</si>
  <si>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</si>
  <si>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</si>
  <si>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</si>
  <si>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</si>
  <si>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</si>
  <si>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</si>
  <si>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</si>
  <si>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</si>
  <si>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</si>
  <si>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</si>
  <si>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</si>
  <si>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</si>
  <si>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</si>
  <si>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</si>
  <si>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</si>
  <si>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</si>
  <si>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</si>
  <si>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</si>
  <si>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</si>
  <si>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</si>
  <si>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</si>
  <si>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</si>
  <si>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</si>
  <si>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</si>
  <si>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</si>
  <si>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</si>
  <si>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</si>
  <si>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</si>
  <si>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</si>
  <si>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</si>
  <si>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</si>
  <si>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</si>
  <si>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</si>
  <si>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</si>
  <si>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</si>
  <si>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</si>
  <si>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</si>
  <si>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</si>
  <si>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</si>
  <si>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</si>
  <si>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</si>
  <si>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</si>
  <si>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</si>
  <si>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</si>
  <si>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</si>
  <si>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</si>
  <si>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</si>
  <si>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</si>
  <si>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</si>
  <si>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</si>
  <si>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</si>
  <si>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</si>
  <si>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</si>
  <si>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</si>
  <si>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</si>
  <si>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</si>
  <si>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</si>
  <si>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</si>
  <si>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</si>
  <si>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</si>
  <si>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</si>
  <si>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</si>
  <si>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</si>
  <si>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</si>
  <si>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</si>
  <si>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</si>
  <si>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</si>
  <si>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</si>
  <si>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</si>
  <si>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</si>
  <si>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</si>
  <si>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</si>
  <si>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</si>
  <si>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</si>
  <si>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</si>
  <si>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</si>
  <si>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</si>
  <si>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</si>
  <si>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</si>
  <si>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</si>
  <si>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</si>
  <si>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</si>
  <si>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</si>
  <si>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</si>
  <si>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</si>
  <si>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</si>
  <si>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</si>
  <si>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</si>
  <si>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</si>
  <si>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</si>
  <si>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</si>
  <si>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</si>
  <si>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</si>
  <si>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</si>
  <si>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</si>
  <si>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</si>
  <si>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</si>
  <si>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</si>
  <si>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</si>
  <si>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</si>
  <si>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</si>
  <si>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</si>
  <si>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</si>
  <si>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</si>
  <si>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</si>
  <si>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</si>
  <si>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</si>
  <si>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</si>
  <si>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</si>
  <si>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</si>
  <si>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</si>
  <si>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</si>
  <si>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</si>
  <si>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</si>
  <si>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</si>
  <si>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</si>
  <si>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</si>
  <si>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</si>
  <si>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</si>
  <si>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</si>
  <si>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</si>
  <si>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</si>
  <si>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</si>
  <si>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</si>
  <si>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</si>
  <si>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</si>
  <si>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</si>
  <si>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</si>
  <si>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</si>
  <si>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</si>
  <si>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</si>
  <si>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</si>
  <si>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</si>
  <si>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</si>
  <si>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</si>
  <si>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</si>
  <si>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</si>
  <si>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</si>
  <si>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</si>
  <si>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</si>
  <si>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</si>
  <si>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</si>
  <si>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</si>
  <si>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</si>
  <si>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</si>
  <si>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</si>
  <si>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</si>
  <si>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</si>
  <si>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</si>
  <si>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</si>
  <si>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</si>
  <si>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</si>
  <si>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</si>
  <si>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</si>
  <si>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</si>
  <si>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</si>
  <si>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</si>
  <si>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</si>
  <si>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</si>
  <si>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</si>
  <si>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</si>
  <si>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</si>
  <si>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</si>
  <si>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</si>
  <si>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</si>
  <si>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</si>
  <si>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</si>
  <si>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</si>
  <si>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</si>
  <si>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</si>
  <si>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</si>
  <si>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</si>
  <si>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</si>
  <si>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</si>
  <si>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</si>
  <si>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</si>
  <si>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</si>
  <si>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</si>
  <si>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</si>
  <si>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</si>
  <si>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</si>
  <si>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</si>
  <si>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</si>
  <si>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</si>
  <si>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</si>
  <si>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</si>
  <si>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</si>
  <si>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</si>
  <si>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</si>
  <si>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</si>
  <si>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</si>
  <si>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</si>
  <si>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</si>
  <si>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</si>
  <si>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</si>
  <si>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</si>
  <si>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</si>
  <si>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</si>
  <si>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</si>
  <si>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</si>
  <si>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</si>
  <si>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</si>
  <si>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</si>
  <si>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</si>
  <si>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</si>
  <si>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</si>
  <si>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</si>
  <si>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</si>
  <si>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</si>
  <si>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</si>
  <si>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</si>
  <si>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</si>
  <si>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</si>
  <si>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</si>
  <si>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</si>
  <si>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</si>
  <si>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</si>
  <si>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</si>
  <si>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</si>
  <si>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</si>
  <si>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</si>
  <si>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</si>
  <si>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</si>
  <si>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</si>
  <si>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</si>
  <si>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</si>
  <si>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</si>
  <si>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</si>
  <si>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</si>
  <si>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</si>
  <si>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</si>
  <si>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</si>
  <si>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</si>
  <si>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</si>
  <si>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</si>
  <si>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</si>
  <si>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</si>
  <si>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</si>
  <si>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</si>
  <si>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</si>
  <si>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</si>
  <si>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</si>
  <si>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</si>
  <si>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</si>
  <si>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</si>
  <si>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</si>
  <si>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</si>
  <si>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</si>
  <si>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</si>
  <si>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</si>
  <si>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</si>
  <si>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</si>
  <si>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</si>
  <si>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</si>
  <si>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</si>
  <si>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</si>
  <si>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</si>
  <si>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</si>
  <si>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</si>
  <si>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</si>
  <si>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</si>
  <si>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</si>
  <si>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</si>
  <si>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</si>
  <si>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</si>
  <si>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</si>
  <si>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</si>
  <si>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</si>
  <si>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</si>
  <si>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</si>
  <si>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</si>
  <si>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</si>
  <si>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</si>
  <si>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</si>
  <si>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</si>
  <si>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</si>
  <si>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</si>
  <si>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</si>
  <si>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</si>
  <si>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</si>
  <si>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</si>
  <si>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</si>
  <si>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</si>
  <si>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</si>
  <si>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</si>
  <si>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</si>
  <si>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</si>
  <si>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</si>
  <si>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</si>
  <si>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</si>
  <si>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</si>
  <si>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</si>
  <si>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</si>
  <si>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</si>
  <si>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</si>
  <si>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</si>
  <si>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</si>
  <si>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</si>
  <si>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</si>
  <si>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</si>
  <si>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</si>
  <si>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</si>
  <si>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</si>
  <si>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</si>
  <si>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</si>
  <si>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</si>
  <si>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</si>
  <si>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</si>
  <si>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</si>
  <si>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</si>
  <si>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</si>
  <si>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</si>
  <si>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</si>
  <si>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</si>
  <si>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</si>
  <si>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</si>
  <si>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</si>
  <si>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</si>
  <si>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</si>
  <si>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</si>
  <si>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</si>
  <si>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</si>
  <si>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</si>
  <si>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</si>
  <si>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</si>
  <si>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</si>
  <si>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</si>
  <si>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</si>
  <si>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</si>
  <si>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</si>
  <si>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</si>
  <si>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</si>
  <si>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</si>
  <si>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</si>
  <si>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</si>
  <si>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</si>
  <si>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</si>
  <si>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</si>
  <si>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</si>
  <si>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</si>
  <si>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</si>
  <si>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</si>
  <si>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</si>
  <si>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</si>
  <si>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</si>
  <si>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</si>
  <si>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</si>
  <si>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</si>
  <si>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</si>
  <si>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</si>
  <si>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</si>
  <si>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</si>
  <si>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</si>
  <si>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</si>
  <si>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</si>
  <si>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</si>
  <si>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</si>
  <si>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</si>
  <si>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</si>
  <si>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</si>
  <si>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</si>
  <si>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</si>
  <si>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</si>
  <si>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</si>
  <si>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</si>
  <si>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</si>
  <si>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</si>
  <si>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</si>
  <si>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</si>
  <si>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</si>
  <si>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</si>
  <si>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</si>
  <si>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</si>
  <si>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</si>
  <si>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</si>
  <si>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</si>
  <si>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</si>
  <si>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</si>
  <si>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</si>
  <si>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</si>
  <si>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</si>
  <si>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</si>
  <si>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</si>
  <si>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</si>
  <si>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</si>
  <si>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</si>
  <si>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</si>
  <si>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</si>
  <si>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</si>
  <si>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</si>
  <si>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</si>
  <si>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</si>
  <si>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</si>
  <si>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</si>
  <si>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</si>
  <si>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</si>
  <si>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</si>
  <si>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</si>
  <si>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</si>
  <si>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</si>
  <si>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</si>
  <si>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</si>
  <si>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</si>
  <si>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</si>
  <si>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</si>
  <si>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</si>
  <si>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</si>
  <si>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</si>
  <si>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</si>
  <si>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</si>
  <si>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</si>
  <si>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</si>
  <si>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</si>
  <si>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</si>
  <si>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</si>
  <si>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</si>
  <si>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</si>
  <si>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</si>
  <si>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</si>
  <si>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</si>
  <si>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</si>
  <si>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</si>
  <si>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</si>
  <si>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</si>
  <si>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</si>
  <si>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</si>
  <si>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</si>
  <si>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</si>
  <si>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</si>
  <si>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</si>
  <si>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</si>
  <si>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</si>
  <si>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</si>
  <si>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</si>
  <si>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</si>
  <si>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</si>
  <si>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</si>
  <si>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</si>
  <si>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</si>
  <si>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</si>
  <si>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</si>
  <si>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</si>
  <si>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</si>
  <si>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</si>
  <si>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</si>
  <si>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</si>
  <si>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</si>
  <si>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</si>
  <si>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</si>
  <si>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</si>
  <si>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</si>
  <si>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</si>
  <si>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</si>
  <si>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</si>
  <si>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</si>
  <si>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</si>
  <si>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</si>
  <si>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</si>
  <si>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</si>
  <si>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</si>
  <si>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</si>
  <si>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</si>
  <si>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</si>
  <si>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</si>
  <si>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</si>
  <si>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</si>
  <si>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</si>
  <si>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</si>
  <si>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</si>
  <si>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</si>
  <si>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</si>
  <si>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</si>
  <si>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</si>
  <si>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</si>
  <si>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</si>
  <si>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</si>
  <si>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</si>
  <si>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</si>
  <si>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</si>
  <si>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</si>
  <si>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</si>
  <si>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</si>
  <si>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</si>
  <si>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</si>
  <si>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</si>
  <si>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</si>
  <si>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</si>
  <si>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</si>
  <si>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</si>
  <si>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</si>
  <si>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</si>
  <si>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</si>
  <si>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</si>
  <si>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</si>
  <si>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</si>
  <si>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</si>
  <si>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</si>
  <si>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</si>
  <si>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</si>
  <si>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</si>
  <si>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</si>
  <si>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</si>
  <si>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</si>
  <si>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</si>
  <si>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</si>
  <si>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</si>
  <si>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</si>
  <si>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</si>
  <si>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</si>
  <si>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</si>
  <si>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</si>
  <si>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</si>
  <si>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</si>
  <si>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</si>
  <si>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</si>
  <si>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</si>
  <si>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</si>
  <si>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</si>
  <si>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</si>
  <si>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</si>
  <si>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</si>
  <si>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</si>
  <si>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</si>
  <si>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</si>
  <si>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</si>
  <si>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</si>
  <si>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</si>
  <si>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</si>
  <si>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</si>
  <si>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</si>
  <si>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</si>
  <si>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</si>
  <si>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</si>
  <si>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</si>
  <si>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</si>
  <si>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</si>
  <si>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</si>
  <si>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</si>
  <si>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</si>
  <si>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</si>
  <si>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</si>
  <si>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</si>
  <si>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</si>
  <si>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</si>
  <si>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</si>
  <si>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</si>
  <si>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</si>
  <si>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</si>
  <si>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</si>
  <si>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</si>
  <si>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</si>
  <si>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</si>
  <si>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</si>
  <si>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</si>
  <si>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</si>
  <si>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</si>
  <si>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</si>
  <si>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</si>
  <si>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</si>
  <si>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</si>
  <si>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</si>
  <si>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</si>
  <si>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</si>
  <si>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</si>
  <si>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</si>
  <si>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</si>
  <si>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</si>
  <si>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</si>
  <si>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</si>
  <si>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</si>
  <si>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</si>
  <si>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</si>
  <si>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</si>
  <si>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</si>
  <si>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</si>
  <si>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</si>
  <si>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</si>
  <si>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</si>
  <si>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</si>
  <si>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</si>
  <si>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</si>
  <si>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</si>
  <si>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</si>
  <si>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</si>
  <si>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</si>
  <si>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</si>
  <si>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</si>
  <si>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</si>
  <si>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</si>
  <si>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</si>
  <si>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</si>
  <si>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</si>
  <si>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</si>
  <si>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</si>
  <si>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</si>
  <si>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</si>
  <si>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</si>
  <si>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</si>
  <si>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</si>
  <si>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</si>
  <si>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</si>
  <si>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</si>
  <si>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</si>
  <si>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</si>
  <si>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</si>
  <si>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</si>
  <si>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</si>
  <si>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</si>
  <si>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</si>
  <si>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</si>
  <si>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</si>
  <si>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</si>
  <si>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</si>
  <si>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</si>
  <si>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</si>
  <si>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</si>
  <si>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</si>
  <si>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</si>
  <si>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</si>
  <si>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</si>
  <si>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</si>
  <si>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</si>
  <si>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</si>
  <si>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</si>
  <si>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</si>
  <si>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</si>
  <si>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</si>
  <si>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</si>
  <si>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</si>
  <si>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</si>
  <si>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</si>
  <si>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</si>
  <si>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</si>
  <si>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</si>
  <si>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</si>
  <si>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</si>
  <si>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</si>
  <si>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</si>
  <si>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</si>
  <si>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</si>
  <si>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</si>
  <si>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</si>
  <si>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</si>
  <si>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</si>
  <si>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</si>
  <si>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</si>
  <si>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</si>
  <si>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</si>
  <si>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</si>
  <si>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</si>
  <si>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</si>
  <si>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</si>
  <si>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</si>
  <si>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</si>
  <si>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</si>
  <si>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</si>
  <si>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</si>
  <si>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</si>
  <si>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</si>
  <si>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</si>
  <si>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</si>
  <si>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</si>
  <si>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</si>
  <si>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</si>
  <si>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</si>
  <si>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</si>
  <si>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</si>
  <si>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</si>
  <si>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</si>
  <si>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</si>
  <si>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</si>
  <si>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</si>
  <si>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</si>
  <si>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</si>
  <si>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</si>
  <si>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</si>
  <si>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</si>
  <si>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</si>
  <si>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</si>
  <si>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</si>
  <si>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</si>
  <si>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</si>
  <si>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</si>
  <si>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</si>
  <si>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</si>
  <si>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</si>
  <si>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</si>
  <si>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</si>
  <si>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</si>
  <si>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</si>
  <si>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</si>
  <si>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</si>
  <si>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</si>
  <si>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</si>
  <si>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</si>
  <si>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</si>
  <si>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</si>
  <si>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</si>
  <si>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</si>
  <si>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</si>
  <si>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</si>
  <si>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</si>
  <si>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</si>
  <si>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</si>
  <si>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</si>
  <si>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</si>
  <si>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</si>
  <si>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</si>
  <si>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</si>
  <si>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</si>
  <si>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</si>
  <si>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</si>
  <si>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</si>
  <si>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</si>
  <si>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</si>
  <si>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</si>
  <si>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</si>
  <si>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</si>
  <si>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</si>
  <si>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</si>
  <si>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</si>
  <si>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</si>
  <si>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</si>
  <si>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</si>
  <si>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</si>
  <si>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</si>
  <si>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</si>
  <si>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</si>
  <si>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</si>
  <si>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</si>
  <si>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</si>
  <si>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</si>
  <si>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</si>
  <si>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</si>
  <si>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</si>
  <si>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</si>
  <si>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</si>
  <si>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</si>
  <si>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</si>
  <si>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</si>
  <si>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</si>
  <si>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</si>
  <si>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</si>
  <si>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</si>
  <si>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</si>
  <si>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</si>
  <si>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</si>
  <si>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</si>
  <si>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</si>
  <si>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</si>
  <si>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</si>
  <si>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</si>
  <si>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</si>
  <si>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</si>
  <si>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</si>
  <si>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</si>
  <si>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</si>
  <si>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</si>
  <si>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</si>
  <si>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</si>
  <si>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</si>
  <si>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</si>
  <si>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</si>
  <si>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</si>
  <si>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</si>
  <si>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</si>
  <si>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</si>
  <si>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</si>
  <si>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</si>
  <si>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</si>
  <si>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</si>
  <si>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</si>
  <si>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</si>
  <si>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</si>
  <si>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</si>
  <si>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</si>
  <si>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</si>
  <si>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</si>
  <si>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</si>
  <si>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</si>
  <si>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</si>
  <si>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</si>
  <si>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</si>
  <si>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</si>
  <si>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</si>
  <si>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</si>
  <si>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</si>
  <si>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</si>
  <si>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</si>
  <si>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</si>
  <si>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</si>
  <si>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</si>
  <si>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</si>
  <si>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</si>
  <si>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</si>
  <si>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</si>
  <si>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</si>
  <si>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</si>
  <si>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</si>
  <si>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</si>
  <si>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</si>
  <si>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</si>
  <si>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</si>
  <si>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</si>
  <si>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</si>
  <si>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</si>
  <si>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</si>
  <si>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</si>
  <si>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</si>
  <si>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</si>
  <si>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</si>
  <si>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</si>
  <si>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</si>
  <si>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</si>
  <si>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</si>
  <si>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</si>
  <si>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</si>
  <si>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</si>
  <si>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</si>
  <si>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</si>
  <si>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</si>
  <si>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</si>
  <si>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</si>
  <si>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</si>
  <si>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</si>
  <si>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</si>
  <si>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</si>
  <si>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</si>
  <si>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</si>
  <si>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</si>
  <si>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</si>
  <si>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</si>
  <si>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</si>
  <si>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</si>
  <si>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</si>
  <si>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</si>
  <si>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</si>
  <si>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</si>
  <si>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</si>
  <si>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</si>
  <si>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</si>
  <si>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</si>
  <si>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</si>
  <si>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</si>
  <si>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</si>
  <si>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</si>
  <si>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</si>
  <si>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</si>
  <si>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</si>
  <si>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</si>
  <si>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</si>
  <si>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</si>
  <si>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</si>
  <si>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</si>
  <si>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</si>
  <si>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</si>
  <si>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</si>
  <si>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</si>
  <si>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</si>
  <si>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</si>
  <si>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</si>
  <si>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</si>
  <si>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</si>
  <si>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</si>
  <si>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</si>
  <si>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</si>
  <si>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</si>
  <si>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</si>
  <si>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</si>
  <si>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</si>
  <si>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</si>
  <si>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</si>
  <si>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</si>
  <si>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</si>
  <si>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</si>
  <si>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</si>
  <si>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</si>
  <si>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</si>
  <si>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</si>
  <si>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</si>
  <si>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</si>
  <si>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</si>
  <si>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</si>
  <si>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</si>
  <si>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</si>
  <si>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</si>
  <si>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</si>
  <si>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</si>
  <si>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</si>
  <si>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</si>
  <si>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</si>
  <si>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</si>
  <si>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</si>
  <si>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</si>
  <si>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</si>
  <si>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</si>
  <si>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</si>
  <si>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</si>
  <si>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</si>
  <si>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</si>
  <si>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</si>
  <si>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</si>
  <si>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</si>
  <si>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</si>
  <si>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</si>
  <si>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</si>
  <si>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</si>
  <si>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</si>
  <si>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</si>
  <si>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</si>
  <si>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</si>
  <si>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</si>
  <si>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</si>
  <si>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</si>
  <si>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</si>
  <si>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</si>
  <si>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</si>
  <si>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</si>
  <si>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</si>
  <si>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</si>
  <si>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</si>
  <si>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</si>
  <si>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</si>
  <si>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</si>
  <si>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</si>
  <si>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</si>
  <si>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</si>
  <si>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</si>
  <si>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</si>
  <si>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</si>
  <si>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</si>
  <si>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</si>
  <si>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</si>
  <si>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</si>
  <si>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</si>
  <si>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</si>
  <si>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</si>
  <si>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</si>
  <si>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</si>
  <si>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</si>
  <si>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</si>
  <si>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</si>
  <si>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</si>
  <si>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</si>
  <si>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</si>
  <si>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</si>
  <si>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</si>
  <si>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</si>
  <si>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</si>
  <si>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</si>
  <si>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</si>
  <si>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</si>
  <si>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</si>
  <si>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</si>
  <si>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</si>
  <si>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</si>
  <si>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</si>
  <si>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</si>
  <si>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</si>
  <si>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</si>
  <si>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</si>
  <si>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</si>
  <si>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</si>
  <si>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</si>
  <si>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</si>
  <si>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</si>
  <si>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</si>
  <si>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</si>
  <si>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</si>
  <si>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</si>
  <si>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</si>
  <si>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</si>
  <si>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</si>
  <si>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</si>
  <si>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</si>
  <si>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</si>
  <si>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</si>
  <si>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</si>
  <si>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</si>
  <si>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</si>
  <si>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</si>
  <si>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</si>
  <si>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</si>
  <si>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</si>
  <si>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</si>
  <si>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</si>
  <si>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</si>
  <si>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</si>
  <si>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</si>
  <si>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</si>
  <si>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</si>
  <si>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</si>
  <si>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</si>
  <si>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</si>
  <si>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</si>
  <si>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</si>
  <si>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</si>
  <si>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</si>
  <si>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</si>
  <si>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</si>
  <si>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</si>
  <si>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</si>
  <si>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</si>
  <si>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</si>
  <si>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</si>
  <si>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</si>
  <si>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</si>
  <si>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</si>
  <si>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</si>
  <si>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</si>
  <si>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</si>
  <si>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</si>
  <si>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</si>
  <si>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</si>
  <si>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</si>
  <si>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</si>
  <si>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</si>
  <si>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</si>
  <si>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</si>
  <si>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</si>
  <si>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</si>
  <si>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</si>
  <si>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</si>
  <si>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</si>
  <si>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</si>
  <si>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</si>
  <si>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</si>
  <si>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</si>
  <si>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</si>
  <si>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</si>
  <si>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</si>
  <si>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</si>
  <si>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</si>
  <si>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</si>
  <si>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</si>
  <si>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</si>
  <si>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</si>
  <si>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</si>
  <si>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</si>
  <si>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</si>
  <si>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</si>
  <si>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</si>
  <si>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</si>
  <si>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</si>
  <si>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</si>
  <si>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</si>
  <si>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</si>
  <si>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</si>
  <si>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</si>
  <si>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</si>
  <si>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</si>
  <si>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</si>
  <si>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</si>
  <si>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</si>
  <si>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</si>
  <si>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</si>
  <si>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</si>
  <si>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</si>
  <si>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</si>
  <si>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</si>
  <si>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</si>
  <si>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</si>
  <si>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</si>
  <si>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</si>
  <si>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</si>
  <si>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</si>
  <si>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</si>
  <si>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</si>
  <si>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</si>
  <si>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</si>
  <si>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</si>
  <si>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</si>
  <si>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</si>
  <si>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</si>
  <si>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</si>
  <si>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</si>
  <si>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</si>
  <si>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</si>
  <si>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</si>
  <si>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</si>
  <si>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</si>
  <si>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</si>
  <si>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</si>
  <si>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</si>
  <si>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</si>
  <si>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</si>
  <si>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</si>
  <si>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</si>
  <si>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</si>
  <si>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</si>
  <si>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</si>
  <si>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</si>
  <si>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</si>
  <si>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</si>
  <si>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</si>
  <si>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</si>
  <si>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</si>
  <si>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</si>
  <si>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</si>
  <si>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</si>
  <si>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</si>
  <si>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</si>
  <si>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</si>
  <si>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</si>
  <si>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</si>
  <si>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</si>
  <si>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</si>
  <si>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</si>
  <si>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</si>
  <si>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</si>
  <si>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</si>
  <si>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</si>
  <si>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</si>
  <si>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</si>
  <si>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</si>
  <si>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</si>
  <si>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</si>
  <si>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</si>
  <si>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</si>
  <si>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</si>
  <si>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</si>
  <si>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</si>
  <si>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</si>
  <si>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</si>
  <si>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</si>
  <si>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</si>
  <si>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</si>
  <si>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</si>
  <si>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</si>
  <si>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</si>
  <si>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</si>
  <si>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</si>
  <si>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</si>
  <si>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</si>
  <si>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</si>
  <si>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</si>
  <si>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</si>
  <si>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</si>
  <si>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</si>
  <si>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</si>
  <si>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</si>
  <si>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</si>
  <si>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</si>
  <si>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</si>
  <si>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</si>
  <si>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</si>
  <si>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</si>
  <si>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</si>
  <si>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</si>
  <si>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</si>
  <si>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</si>
  <si>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</si>
  <si>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</si>
  <si>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</si>
  <si>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</si>
  <si>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</si>
  <si>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</si>
  <si>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</si>
  <si>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</si>
  <si>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</si>
  <si>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</si>
  <si>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</si>
  <si>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</si>
  <si>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</si>
  <si>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</si>
  <si>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</si>
  <si>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</si>
  <si>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</si>
  <si>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</si>
  <si>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</si>
  <si>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</si>
  <si>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</si>
  <si>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</si>
  <si>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</si>
  <si>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</si>
  <si>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</si>
  <si>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</si>
  <si>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</si>
  <si>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</si>
  <si>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</si>
  <si>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</si>
  <si>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</si>
  <si>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</si>
  <si>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</si>
  <si>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</si>
  <si>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</si>
  <si>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</si>
  <si>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</si>
  <si>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</si>
  <si>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</si>
  <si>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</si>
  <si>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</si>
  <si>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</si>
  <si>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</si>
  <si>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</si>
  <si>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</si>
  <si>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</si>
  <si>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</si>
  <si>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</si>
  <si>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</si>
  <si>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</si>
  <si>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</si>
  <si>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</si>
  <si>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</si>
  <si>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</si>
  <si>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</si>
  <si>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</si>
  <si>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</si>
  <si>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</si>
  <si>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</si>
  <si>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</si>
  <si>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</si>
  <si>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</si>
  <si>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</si>
  <si>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</si>
  <si>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</si>
  <si>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</si>
  <si>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</si>
  <si>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</si>
  <si>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</si>
  <si>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</si>
  <si>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</si>
  <si>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</si>
  <si>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</si>
  <si>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</si>
  <si>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</si>
  <si>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</si>
  <si>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</si>
  <si>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</si>
  <si>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</si>
  <si>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</si>
  <si>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</si>
  <si>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</si>
  <si>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</si>
  <si>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</si>
  <si>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</si>
  <si>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</si>
  <si>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</si>
  <si>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</si>
  <si>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</si>
  <si>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</si>
  <si>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</si>
  <si>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</si>
  <si>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</si>
  <si>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</si>
  <si>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</si>
  <si>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</si>
  <si>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</si>
  <si>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</si>
  <si>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</si>
  <si>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</si>
  <si>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</si>
  <si>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</si>
  <si>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</si>
  <si>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</si>
  <si>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</si>
  <si>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</si>
  <si>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</si>
  <si>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</si>
  <si>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</si>
  <si>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</si>
  <si>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</si>
  <si>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</si>
  <si>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</si>
  <si>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</si>
  <si>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</si>
  <si>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</si>
  <si>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</si>
  <si>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</si>
  <si>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</si>
  <si>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</si>
  <si>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</si>
  <si>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</si>
  <si>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</si>
  <si>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</si>
  <si>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</si>
  <si>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</si>
  <si>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</si>
  <si>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</si>
  <si>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</si>
  <si>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</si>
  <si>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</si>
  <si>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</si>
  <si>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</si>
  <si>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</si>
  <si>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</si>
  <si>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</si>
  <si>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</si>
  <si>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</si>
  <si>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</si>
  <si>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</si>
  <si>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</si>
  <si>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</si>
  <si>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</si>
  <si>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</si>
  <si>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</si>
  <si>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</si>
  <si>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</si>
  <si>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</si>
  <si>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</si>
  <si>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</si>
  <si>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</si>
  <si>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</si>
  <si>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</si>
  <si>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</si>
  <si>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</si>
  <si>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</si>
  <si>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</si>
  <si>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</si>
  <si>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</si>
  <si>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</si>
  <si>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</si>
  <si>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</si>
  <si>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</si>
  <si>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</si>
  <si>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</si>
  <si>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</si>
  <si>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</si>
  <si>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</si>
  <si>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</si>
  <si>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</si>
  <si>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</si>
  <si>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</si>
  <si>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</si>
  <si>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</si>
  <si>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</si>
  <si>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</si>
  <si>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</si>
  <si>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</si>
  <si>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</si>
  <si>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</si>
  <si>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</si>
  <si>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</si>
  <si>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</si>
  <si>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</si>
  <si>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</si>
  <si>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</si>
  <si>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</si>
  <si>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</si>
  <si>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</si>
  <si>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</si>
  <si>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</si>
  <si>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</si>
  <si>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</si>
  <si>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</si>
  <si>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</si>
  <si>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</si>
  <si>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</si>
  <si>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</si>
  <si>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</si>
  <si>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</si>
  <si>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</si>
  <si>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</si>
  <si>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</si>
  <si>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</si>
  <si>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</si>
  <si>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</si>
  <si>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</si>
  <si>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</si>
  <si>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</si>
  <si>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</si>
  <si>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</si>
  <si>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</si>
  <si>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</si>
  <si>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</si>
  <si>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</si>
  <si>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</si>
  <si>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</si>
  <si>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</si>
  <si>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</si>
  <si>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</si>
  <si>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</si>
  <si>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</si>
  <si>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</si>
  <si>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</si>
  <si>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</si>
  <si>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</si>
  <si>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</si>
  <si>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</si>
  <si>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</si>
  <si>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</si>
  <si>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</si>
  <si>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</si>
  <si>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</si>
  <si>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</si>
  <si>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</si>
  <si>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</si>
  <si>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</si>
  <si>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</si>
  <si>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</si>
  <si>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</si>
  <si>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</si>
  <si>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</si>
  <si>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</si>
  <si>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</si>
  <si>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</si>
  <si>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</si>
  <si>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</si>
  <si>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</si>
  <si>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</si>
  <si>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</si>
  <si>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</si>
  <si>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</si>
  <si>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</si>
  <si>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</si>
  <si>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</si>
  <si>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</si>
  <si>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</si>
  <si>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</si>
  <si>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</si>
  <si>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</si>
  <si>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</si>
  <si>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</si>
  <si>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</si>
  <si>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</si>
  <si>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</si>
  <si>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</si>
  <si>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</si>
  <si>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</si>
  <si>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</si>
  <si>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</si>
  <si>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</si>
  <si>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</si>
  <si>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</si>
  <si>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</si>
  <si>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</si>
  <si>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</si>
  <si>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</si>
  <si>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</si>
  <si>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</si>
  <si>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</si>
  <si>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</si>
  <si>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</si>
  <si>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</si>
  <si>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</si>
  <si>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</si>
  <si>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</si>
  <si>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</si>
  <si>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</si>
  <si>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</si>
  <si>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</si>
  <si>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</si>
  <si>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</si>
  <si>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</si>
  <si>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</si>
  <si>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</si>
  <si>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</si>
  <si>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</si>
  <si>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</si>
  <si>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</si>
  <si>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</si>
  <si>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</si>
  <si>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</si>
  <si>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</si>
  <si>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</si>
  <si>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</si>
  <si>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</si>
  <si>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</si>
  <si>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</si>
  <si>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</si>
  <si>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</si>
  <si>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</si>
  <si>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</si>
  <si>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</si>
  <si>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</si>
  <si>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</si>
  <si>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</si>
  <si>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</si>
  <si>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</si>
  <si>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</si>
  <si>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</si>
  <si>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</si>
  <si>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</si>
  <si>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</si>
  <si>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</si>
  <si>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</si>
  <si>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</si>
  <si>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</si>
  <si>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</si>
  <si>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</si>
  <si>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</si>
  <si>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</si>
  <si>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</si>
  <si>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</si>
  <si>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</si>
  <si>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</si>
  <si>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</si>
  <si>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</si>
  <si>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</si>
  <si>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</si>
  <si>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</si>
  <si>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</si>
  <si>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</si>
  <si>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</si>
  <si>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</si>
  <si>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</si>
  <si>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</si>
  <si>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</si>
  <si>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</si>
  <si>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</si>
  <si>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</si>
  <si>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</si>
  <si>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</si>
  <si>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</si>
  <si>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</si>
  <si>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</si>
  <si>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</si>
  <si>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</si>
  <si>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</si>
  <si>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</si>
  <si>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</si>
  <si>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</si>
  <si>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</si>
  <si>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</si>
  <si>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</si>
  <si>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</si>
  <si>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</si>
  <si>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</si>
  <si>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</si>
  <si>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</si>
  <si>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</si>
  <si>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</si>
  <si>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</si>
  <si>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</si>
  <si>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</si>
  <si>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</si>
  <si>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</si>
  <si>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</si>
  <si>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</si>
  <si>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</si>
  <si>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</si>
  <si>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</si>
  <si>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</si>
  <si>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</si>
  <si>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</si>
  <si>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</si>
  <si>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</si>
  <si>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</si>
  <si>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</si>
  <si>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</si>
  <si>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</si>
  <si>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</si>
  <si>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</si>
  <si>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</si>
  <si>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</si>
  <si>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</si>
  <si>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</si>
  <si>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</si>
  <si>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</si>
  <si>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</si>
  <si>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</si>
  <si>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</si>
  <si>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</si>
  <si>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</si>
  <si>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</si>
  <si>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</si>
  <si>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</si>
  <si>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</si>
  <si>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</si>
  <si>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</si>
  <si>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</si>
  <si>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</si>
  <si>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</si>
  <si>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</si>
  <si>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</si>
  <si>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</si>
  <si>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</si>
  <si>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</si>
  <si>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</si>
  <si>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</si>
  <si>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</si>
  <si>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</si>
  <si>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</si>
  <si>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</si>
  <si>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</si>
  <si>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</si>
  <si>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</si>
  <si>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</si>
  <si>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</si>
  <si>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</si>
  <si>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</si>
  <si>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</si>
  <si>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</si>
  <si>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</si>
  <si>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</si>
  <si>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</si>
  <si>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</si>
  <si>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</si>
  <si>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</si>
  <si>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</si>
  <si>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</si>
  <si>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</si>
  <si>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</si>
  <si>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</si>
  <si>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</si>
  <si>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</si>
  <si>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</si>
  <si>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</si>
  <si>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</si>
  <si>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</si>
  <si>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</si>
  <si>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</si>
  <si>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</si>
  <si>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</si>
  <si>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</si>
  <si>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</si>
  <si>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</si>
  <si>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</si>
  <si>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</si>
  <si>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</si>
  <si>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</si>
  <si>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</si>
  <si>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</si>
  <si>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</si>
  <si>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</si>
  <si>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</si>
  <si>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</si>
  <si>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</si>
  <si>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</si>
  <si>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</si>
  <si>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</si>
  <si>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</si>
  <si>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</si>
  <si>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</si>
  <si>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</si>
  <si>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</si>
  <si>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</si>
  <si>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</si>
  <si>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</si>
  <si>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</si>
  <si>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</si>
  <si>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</si>
  <si>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</si>
  <si>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</si>
  <si>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</si>
  <si>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</si>
  <si>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</si>
  <si>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</si>
  <si>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</si>
  <si>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</si>
  <si>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</si>
  <si>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</si>
  <si>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</si>
  <si>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</si>
  <si>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</si>
  <si>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</si>
  <si>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</si>
  <si>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</si>
  <si>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</si>
  <si>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</si>
  <si>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</si>
  <si>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</si>
  <si>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</si>
  <si>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</si>
  <si>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</si>
  <si>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</si>
  <si>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</si>
  <si>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</si>
  <si>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</si>
  <si>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</si>
  <si>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</si>
  <si>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</si>
  <si>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</si>
  <si>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</si>
  <si>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</si>
  <si>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</si>
  <si>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</si>
  <si>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</si>
  <si>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</si>
  <si>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</si>
  <si>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</si>
  <si>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</si>
  <si>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</si>
  <si>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</si>
  <si>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</si>
  <si>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</si>
  <si>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</si>
  <si>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</si>
  <si>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</si>
  <si>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</si>
  <si>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</si>
  <si>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</si>
  <si>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</si>
  <si>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</si>
  <si>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</si>
  <si>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</si>
  <si>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</si>
  <si>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</si>
  <si>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</si>
  <si>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</si>
  <si>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</si>
  <si>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</si>
  <si>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</si>
  <si>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</si>
  <si>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</si>
  <si>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</si>
  <si>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</si>
  <si>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</si>
  <si>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</si>
  <si>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</si>
  <si>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</si>
  <si>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</si>
  <si>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</si>
  <si>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</si>
  <si>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</si>
  <si>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</si>
  <si>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</si>
  <si>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</si>
  <si>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</si>
  <si>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</si>
  <si>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</si>
  <si>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</si>
  <si>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</si>
  <si>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</si>
  <si>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</si>
  <si>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</si>
  <si>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</si>
  <si>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</si>
  <si>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</si>
  <si>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</si>
  <si>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</si>
  <si>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</si>
  <si>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</si>
  <si>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</si>
  <si>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</si>
  <si>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</si>
  <si>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</si>
  <si>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</si>
  <si>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</si>
  <si>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</si>
  <si>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</si>
  <si>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</si>
  <si>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</si>
  <si>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</si>
  <si>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</si>
  <si>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</si>
  <si>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</si>
  <si>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</si>
  <si>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</si>
  <si>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</si>
  <si>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</si>
  <si>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</si>
  <si>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</si>
  <si>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</si>
  <si>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</si>
  <si>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</si>
  <si>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</si>
  <si>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</si>
  <si>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</si>
  <si>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</si>
  <si>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</si>
  <si>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</si>
  <si>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</si>
  <si>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</si>
  <si>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</si>
  <si>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</si>
  <si>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</si>
  <si>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</si>
  <si>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</si>
  <si>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</si>
  <si>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</si>
  <si>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</si>
  <si>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</si>
  <si>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</si>
  <si>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</si>
  <si>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</si>
  <si>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</si>
  <si>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</si>
  <si>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</si>
  <si>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</si>
  <si>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</si>
  <si>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</si>
  <si>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</si>
  <si>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</si>
  <si>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</si>
  <si>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</si>
  <si>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</si>
  <si>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</si>
  <si>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</si>
  <si>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</si>
  <si>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</si>
  <si>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</si>
  <si>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</si>
  <si>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</si>
  <si>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</si>
  <si>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</si>
  <si>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</si>
  <si>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</si>
  <si>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</si>
  <si>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</si>
  <si>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</si>
  <si>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</si>
  <si>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</si>
  <si>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</si>
  <si>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</si>
  <si>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</si>
  <si>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</si>
  <si>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</si>
  <si>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</si>
  <si>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</si>
  <si>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</si>
  <si>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</si>
  <si>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</si>
  <si>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</si>
  <si>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</si>
  <si>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</si>
  <si>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</si>
  <si>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</si>
  <si>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</si>
  <si>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</si>
  <si>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</si>
  <si>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</si>
  <si>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</si>
  <si>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</si>
  <si>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</si>
  <si>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</si>
  <si>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</si>
  <si>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</si>
  <si>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</si>
  <si>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</si>
  <si>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</si>
  <si>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</si>
  <si>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</si>
  <si>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</si>
  <si>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</si>
  <si>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</si>
  <si>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</si>
  <si>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</si>
  <si>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</si>
  <si>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</si>
  <si>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</si>
  <si>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</si>
  <si>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</si>
  <si>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</si>
  <si>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</si>
  <si>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</si>
  <si>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</si>
  <si>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</si>
  <si>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</si>
  <si>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</si>
  <si>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</si>
  <si>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</si>
  <si>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</si>
  <si>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</si>
  <si>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</si>
  <si>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</si>
  <si>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</si>
  <si>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</si>
  <si>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</si>
  <si>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</si>
  <si>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</si>
  <si>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</si>
  <si>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</si>
  <si>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</si>
  <si>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</si>
  <si>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</si>
  <si>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</si>
  <si>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</si>
  <si>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</si>
  <si>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</si>
  <si>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</si>
  <si>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</si>
  <si>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</si>
  <si>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</si>
  <si>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</si>
  <si>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</si>
  <si>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</si>
  <si>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</si>
  <si>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</si>
  <si>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</si>
  <si>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</si>
  <si>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</si>
  <si>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</si>
  <si>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</si>
  <si>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</si>
  <si>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</si>
  <si>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</si>
  <si>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</si>
  <si>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</si>
  <si>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</si>
  <si>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</si>
  <si>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</si>
  <si>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</si>
  <si>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</si>
  <si>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</si>
  <si>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</si>
  <si>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</si>
  <si>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</si>
  <si>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</si>
  <si>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</si>
  <si>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</si>
  <si>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</si>
  <si>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</si>
  <si>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</si>
  <si>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</si>
  <si>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</si>
  <si>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</si>
  <si>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</si>
  <si>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</si>
  <si>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</si>
  <si>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</si>
  <si>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</si>
  <si>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</si>
  <si>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</si>
  <si>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</si>
  <si>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</si>
  <si>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</si>
  <si>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</si>
  <si>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</si>
  <si>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</si>
  <si>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</si>
  <si>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</si>
  <si>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</si>
  <si>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</si>
  <si>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</si>
  <si>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</si>
  <si>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</si>
  <si>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</si>
  <si>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</si>
  <si>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</si>
  <si>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</si>
  <si>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</si>
  <si>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</si>
  <si>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</si>
  <si>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</si>
  <si>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</si>
  <si>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</si>
  <si>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</si>
  <si>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</si>
  <si>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</si>
  <si>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</si>
  <si>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</si>
  <si>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</si>
  <si>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</si>
  <si>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</si>
  <si>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</si>
  <si>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</si>
  <si>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</si>
  <si>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</si>
  <si>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</si>
  <si>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</si>
  <si>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</si>
  <si>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</si>
  <si>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</si>
  <si>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</si>
  <si>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</si>
  <si>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</si>
  <si>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</si>
  <si>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</si>
  <si>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</si>
  <si>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</si>
  <si>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</si>
  <si>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</si>
  <si>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</si>
  <si>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</si>
  <si>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</si>
  <si>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</si>
  <si>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</si>
  <si>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</si>
  <si>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</si>
  <si>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</si>
  <si>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</si>
  <si>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</si>
  <si>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</si>
  <si>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</si>
  <si>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</si>
  <si>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</si>
  <si>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</si>
  <si>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</si>
  <si>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</si>
  <si>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</si>
  <si>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</si>
  <si>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</si>
  <si>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</si>
  <si>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</si>
  <si>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</si>
  <si>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</si>
  <si>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</si>
  <si>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</si>
  <si>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</si>
  <si>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</si>
  <si>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</si>
  <si>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</si>
  <si>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</si>
  <si>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</si>
  <si>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</si>
  <si>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</si>
  <si>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</si>
  <si>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</si>
  <si>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</si>
  <si>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</si>
  <si>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</si>
  <si>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</si>
  <si>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</si>
  <si>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</si>
  <si>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</si>
  <si>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</si>
  <si>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</si>
  <si>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</si>
  <si>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</si>
  <si>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</si>
  <si>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</si>
  <si>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</si>
  <si>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</si>
  <si>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</si>
  <si>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</si>
  <si>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</si>
  <si>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</si>
  <si>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</si>
  <si>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</si>
  <si>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</si>
  <si>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</si>
  <si>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</si>
  <si>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</si>
  <si>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</si>
  <si>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</si>
  <si>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</si>
  <si>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</si>
  <si>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</si>
  <si>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</si>
  <si>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</si>
  <si>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</si>
  <si>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</si>
  <si>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</si>
  <si>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</si>
  <si>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</si>
  <si>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</si>
  <si>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</si>
  <si>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</si>
  <si>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</si>
  <si>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</si>
  <si>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</si>
  <si>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</si>
  <si>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</si>
  <si>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</si>
  <si>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</si>
  <si>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</si>
  <si>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</si>
  <si>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</si>
  <si>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</si>
  <si>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</si>
  <si>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</si>
  <si>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</si>
  <si>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</si>
  <si>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</si>
  <si>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</si>
  <si>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</si>
  <si>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</si>
  <si>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</si>
  <si>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</si>
  <si>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</si>
  <si>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</si>
  <si>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</si>
  <si>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</si>
  <si>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</si>
  <si>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</si>
  <si>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</si>
  <si>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</si>
  <si>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</si>
  <si>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</si>
  <si>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</si>
  <si>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</si>
  <si>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</si>
  <si>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</si>
  <si>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</si>
  <si>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</si>
  <si>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</si>
  <si>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</si>
  <si>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</si>
  <si>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</si>
  <si>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</si>
  <si>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</si>
  <si>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</si>
  <si>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</si>
  <si>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</si>
  <si>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</si>
  <si>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</si>
  <si>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</si>
  <si>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</si>
  <si>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</si>
  <si>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</si>
  <si>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</si>
  <si>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</si>
  <si>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</si>
  <si>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</si>
  <si>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</si>
  <si>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</si>
  <si>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</si>
  <si>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</si>
  <si>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</si>
  <si>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</si>
  <si>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</si>
  <si>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</si>
  <si>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</si>
  <si>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</si>
  <si>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</si>
  <si>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</si>
  <si>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</si>
  <si>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</si>
  <si>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</si>
  <si>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</si>
  <si>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</si>
  <si>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</si>
  <si>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</si>
  <si>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</si>
  <si>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</si>
  <si>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</si>
  <si>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</si>
  <si>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</si>
  <si>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</si>
  <si>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</si>
  <si>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</si>
  <si>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</si>
  <si>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</si>
  <si>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</si>
  <si>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</si>
  <si>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</si>
  <si>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</si>
  <si>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</si>
  <si>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</si>
  <si>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</si>
  <si>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</si>
  <si>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</si>
  <si>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</si>
  <si>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</si>
  <si>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</si>
  <si>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</si>
  <si>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</si>
  <si>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</si>
  <si>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</si>
  <si>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</si>
  <si>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</si>
  <si>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</si>
  <si>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</si>
  <si>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</si>
  <si>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</si>
  <si>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</si>
  <si>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</si>
  <si>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</si>
  <si>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</si>
  <si>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</si>
  <si>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</si>
  <si>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</si>
  <si>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</si>
  <si>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</si>
  <si>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</si>
  <si>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</si>
  <si>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</si>
  <si>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</si>
  <si>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</si>
  <si>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</si>
  <si>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</si>
  <si>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</si>
  <si>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</si>
  <si>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</si>
  <si>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</si>
  <si>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</si>
  <si>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</si>
  <si>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</si>
  <si>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</si>
  <si>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</si>
  <si>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</si>
  <si>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</si>
  <si>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</si>
  <si>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</si>
  <si>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</si>
  <si>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</si>
  <si>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</si>
  <si>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</si>
  <si>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</si>
  <si>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</si>
  <si>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</si>
  <si>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</si>
  <si>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</si>
  <si>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</si>
  <si>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</si>
  <si>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</si>
  <si>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</si>
  <si>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</si>
  <si>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</si>
  <si>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</si>
  <si>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</si>
  <si>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</si>
  <si>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</si>
  <si>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</si>
  <si>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</si>
  <si>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</si>
  <si>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</si>
  <si>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</si>
  <si>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</si>
  <si>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</si>
  <si>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</si>
  <si>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</si>
  <si>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</si>
  <si>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</si>
  <si>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</si>
  <si>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</si>
  <si>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</si>
  <si>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</si>
  <si>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</si>
  <si>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</si>
  <si>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</si>
  <si>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</si>
  <si>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</si>
  <si>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</si>
  <si>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</si>
  <si>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</si>
  <si>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</si>
  <si>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</si>
  <si>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</si>
  <si>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</si>
  <si>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</si>
  <si>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</si>
  <si>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</si>
  <si>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</si>
  <si>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</si>
  <si>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</si>
  <si>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</si>
  <si>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</si>
  <si>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</si>
  <si>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</si>
  <si>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</si>
  <si>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</si>
  <si>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</si>
  <si>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</si>
  <si>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</si>
  <si>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</si>
  <si>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</si>
  <si>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</si>
  <si>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</si>
  <si>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</si>
  <si>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</si>
  <si>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</si>
  <si>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</si>
  <si>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</si>
  <si>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</si>
  <si>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</si>
  <si>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</si>
  <si>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</si>
  <si>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</si>
  <si>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</si>
  <si>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</si>
  <si>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</si>
  <si>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</si>
  <si>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</si>
  <si>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</si>
  <si>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</si>
  <si>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</si>
  <si>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</si>
  <si>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</si>
  <si>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</si>
  <si>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</si>
  <si>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</si>
  <si>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</si>
  <si>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</si>
  <si>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</si>
  <si>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</si>
  <si>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</si>
  <si>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</si>
  <si>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</si>
  <si>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</si>
  <si>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</si>
  <si>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</si>
  <si>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</si>
  <si>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</si>
  <si>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</si>
  <si>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</si>
  <si>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</si>
  <si>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</si>
  <si>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</si>
  <si>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</si>
  <si>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</si>
  <si>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</si>
  <si>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</si>
  <si>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</si>
  <si>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</si>
  <si>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</si>
  <si>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</si>
  <si>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</si>
  <si>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</si>
  <si>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</si>
  <si>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</si>
  <si>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</si>
  <si>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</si>
  <si>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</si>
  <si>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</si>
  <si>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</si>
  <si>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</si>
  <si>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</si>
  <si>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</si>
  <si>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</si>
  <si>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</si>
  <si>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</si>
  <si>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</si>
  <si>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</si>
  <si>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</si>
  <si>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</si>
  <si>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</si>
  <si>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</si>
  <si>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</si>
  <si>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</si>
  <si>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</si>
  <si>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</si>
  <si>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</si>
  <si>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</si>
  <si>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</si>
  <si>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</si>
  <si>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</si>
  <si>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</si>
  <si>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</si>
  <si>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</si>
  <si>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</si>
  <si>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</si>
  <si>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</si>
  <si>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</si>
  <si>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</si>
  <si>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</si>
  <si>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</si>
  <si>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</si>
  <si>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</si>
  <si>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</si>
  <si>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</si>
  <si>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</si>
  <si>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</si>
  <si>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</si>
  <si>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</si>
  <si>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</si>
  <si>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</si>
  <si>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</si>
  <si>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</si>
  <si>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</si>
  <si>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</si>
  <si>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</si>
  <si>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</si>
  <si>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</si>
  <si>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</si>
  <si>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</si>
  <si>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</si>
  <si>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</si>
  <si>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</si>
  <si>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</si>
  <si>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</si>
  <si>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</si>
  <si>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</si>
  <si>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</si>
  <si>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</si>
  <si>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</si>
  <si>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</si>
  <si>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</si>
  <si>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</si>
  <si>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</si>
  <si>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</si>
  <si>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</si>
  <si>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</si>
  <si>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</si>
  <si>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</si>
  <si>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</si>
  <si>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</si>
  <si>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</si>
  <si>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</si>
  <si>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</si>
  <si>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</si>
  <si>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</si>
  <si>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</si>
  <si>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</si>
  <si>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</si>
  <si>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</si>
  <si>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</si>
  <si>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</si>
  <si>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</si>
  <si>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</si>
  <si>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</si>
  <si>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</si>
  <si>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</si>
  <si>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</si>
  <si>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</si>
  <si>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</si>
  <si>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</si>
  <si>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</si>
  <si>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</si>
  <si>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</si>
  <si>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</si>
  <si>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</si>
  <si>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</si>
  <si>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</si>
  <si>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</si>
  <si>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</si>
  <si>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</si>
  <si>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</si>
  <si>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</si>
  <si>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</si>
  <si>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</si>
  <si>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</si>
  <si>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</si>
  <si>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</si>
  <si>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</si>
  <si>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</si>
  <si>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</si>
  <si>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</si>
  <si>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</si>
  <si>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</si>
  <si>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</si>
  <si>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</si>
  <si>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</si>
  <si>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</si>
  <si>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</si>
  <si>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</si>
  <si>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</si>
  <si>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</si>
  <si>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</si>
  <si>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</si>
  <si>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</si>
  <si>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</si>
  <si>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</si>
  <si>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</si>
  <si>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</si>
  <si>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</si>
  <si>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</si>
  <si>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</si>
  <si>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</si>
  <si>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</si>
  <si>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</si>
  <si>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</si>
  <si>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</si>
  <si>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</si>
  <si>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</si>
  <si>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</si>
  <si>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</si>
  <si>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</si>
  <si>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</si>
  <si>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</si>
  <si>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</si>
  <si>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</si>
  <si>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</si>
  <si>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</si>
  <si>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</si>
  <si>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</si>
  <si>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</si>
  <si>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</si>
  <si>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</si>
  <si>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</si>
  <si>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</si>
  <si>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</si>
  <si>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</si>
  <si>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</si>
  <si>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</si>
  <si>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</si>
  <si>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</si>
  <si>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</si>
  <si>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</si>
  <si>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</si>
  <si>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</si>
  <si>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</si>
  <si>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</si>
  <si>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</si>
  <si>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</si>
  <si>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</si>
  <si>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</si>
  <si>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</si>
  <si>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</si>
  <si>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</si>
  <si>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</si>
  <si>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</si>
  <si>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</si>
  <si>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</si>
  <si>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</si>
  <si>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</si>
  <si>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</si>
  <si>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</si>
  <si>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</si>
  <si>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</si>
  <si>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</si>
  <si>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</si>
  <si>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</si>
  <si>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</si>
  <si>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</si>
  <si>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</si>
  <si>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</si>
  <si>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</si>
  <si>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</si>
  <si>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</si>
  <si>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</si>
  <si>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</si>
  <si>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</si>
  <si>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</si>
  <si>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</si>
  <si>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</si>
  <si>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</si>
  <si>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</si>
  <si>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</si>
  <si>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</si>
  <si>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</si>
  <si>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</si>
  <si>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</si>
  <si>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</si>
  <si>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</si>
  <si>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</si>
  <si>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</si>
  <si>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</si>
  <si>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</si>
  <si>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</si>
  <si>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</si>
  <si>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</si>
  <si>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</si>
  <si>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</si>
  <si>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</si>
  <si>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</si>
  <si>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</si>
  <si>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</si>
  <si>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</si>
  <si>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</si>
  <si>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</si>
  <si>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</si>
  <si>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</si>
  <si>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</si>
  <si>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</si>
  <si>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</si>
  <si>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</si>
  <si>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</si>
  <si>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</si>
  <si>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</si>
  <si>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</si>
  <si>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</si>
  <si>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</si>
  <si>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</si>
  <si>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</si>
  <si>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</si>
  <si>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</si>
  <si>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</si>
  <si>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</si>
  <si>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</si>
  <si>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</si>
  <si>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</si>
  <si>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</si>
  <si>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</si>
  <si>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</si>
  <si>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</si>
  <si>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</si>
  <si>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</si>
  <si>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</si>
  <si>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</si>
  <si>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</si>
  <si>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</si>
  <si>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</si>
  <si>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</si>
  <si>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</si>
  <si>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</si>
  <si>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</si>
  <si>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</si>
  <si>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</si>
  <si>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</si>
  <si>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</si>
  <si>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</si>
  <si>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</si>
  <si>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</si>
  <si>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</si>
  <si>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</si>
  <si>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</si>
  <si>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</si>
  <si>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</si>
  <si>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</si>
  <si>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</si>
  <si>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</si>
  <si>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</si>
  <si>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</si>
  <si>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</si>
  <si>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</si>
  <si>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</si>
  <si>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</si>
  <si>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</si>
  <si>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</si>
  <si>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</si>
  <si>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</si>
  <si>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</si>
  <si>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</si>
  <si>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</si>
  <si>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</si>
  <si>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</si>
  <si>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</si>
  <si>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</si>
  <si>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</si>
  <si>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</si>
  <si>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</si>
  <si>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</si>
  <si>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</si>
  <si>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</si>
  <si>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</si>
  <si>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</si>
  <si>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</si>
  <si>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</si>
  <si>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</si>
  <si>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</si>
  <si>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</si>
  <si>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</si>
  <si>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</si>
  <si>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</si>
  <si>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</si>
  <si>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</si>
  <si>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</si>
  <si>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</si>
  <si>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</si>
  <si>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</si>
  <si>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</si>
  <si>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</si>
  <si>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</si>
  <si>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</si>
  <si>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</si>
  <si>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</si>
  <si>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</si>
  <si>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</si>
  <si>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</si>
  <si>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</si>
  <si>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</si>
  <si>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</si>
  <si>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</si>
  <si>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</si>
  <si>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</si>
  <si>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</si>
  <si>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</si>
  <si>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</si>
  <si>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</si>
  <si>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</si>
  <si>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</si>
  <si>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</si>
  <si>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</si>
  <si>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</si>
  <si>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</si>
  <si>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</si>
  <si>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</si>
  <si>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</si>
  <si>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</si>
  <si>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</si>
  <si>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</si>
  <si>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</si>
  <si>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</si>
  <si>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</si>
  <si>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</si>
  <si>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</si>
  <si>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</si>
  <si>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</si>
  <si>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</si>
  <si>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</si>
  <si>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</si>
  <si>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</si>
  <si>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</si>
  <si>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</si>
  <si>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</si>
  <si>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</si>
  <si>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</si>
  <si>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</si>
  <si>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</si>
  <si>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</si>
  <si>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</si>
  <si>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</si>
  <si>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</si>
  <si>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</si>
  <si>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</si>
  <si>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</si>
  <si>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</si>
  <si>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</si>
  <si>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</si>
  <si>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</si>
  <si>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</si>
  <si>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</si>
  <si>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</si>
  <si>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</si>
  <si>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</si>
  <si>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</si>
  <si>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</si>
  <si>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</si>
  <si>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</si>
  <si>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</si>
  <si>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</si>
  <si>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</si>
  <si>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</si>
  <si>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</si>
  <si>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</si>
  <si>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</si>
  <si>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</si>
  <si>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</si>
  <si>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</si>
  <si>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</si>
  <si>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</si>
  <si>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</si>
  <si>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</si>
  <si>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</si>
  <si>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</si>
  <si>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</si>
  <si>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</si>
  <si>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</si>
  <si>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</si>
  <si>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</si>
  <si>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</si>
  <si>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</si>
  <si>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</si>
  <si>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</si>
  <si>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</si>
  <si>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</si>
  <si>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</si>
  <si>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</si>
  <si>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</si>
  <si>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</si>
  <si>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</si>
  <si>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</si>
  <si>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</si>
  <si>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</si>
  <si>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</si>
  <si>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</si>
  <si>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</si>
  <si>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</si>
  <si>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</si>
  <si>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</si>
  <si>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</si>
  <si>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</si>
  <si>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</si>
  <si>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</si>
  <si>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</si>
  <si>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</si>
  <si>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</si>
  <si>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</si>
  <si>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</si>
  <si>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</si>
  <si>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</si>
  <si>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</si>
  <si>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</si>
  <si>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</si>
  <si>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</si>
  <si>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</si>
  <si>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</si>
  <si>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</si>
  <si>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</si>
  <si>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</si>
  <si>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</si>
  <si>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</si>
  <si>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</si>
  <si>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</si>
  <si>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</si>
  <si>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</si>
  <si>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</si>
  <si>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</si>
  <si>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</si>
  <si>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</si>
  <si>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</si>
  <si>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</si>
  <si>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</si>
  <si>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</si>
  <si>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</si>
  <si>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</si>
  <si>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</si>
  <si>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</si>
  <si>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</si>
  <si>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</si>
  <si>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</si>
  <si>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</si>
  <si>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</si>
  <si>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</si>
  <si>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</si>
  <si>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</si>
  <si>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</si>
  <si>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</si>
  <si>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</si>
  <si>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</si>
  <si>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</si>
  <si>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</si>
  <si>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</si>
  <si>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</si>
  <si>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</si>
  <si>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</si>
  <si>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</si>
  <si>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</si>
  <si>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</si>
  <si>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</si>
  <si>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</si>
  <si>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</si>
  <si>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</si>
  <si>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</si>
  <si>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</si>
  <si>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</si>
  <si>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</si>
  <si>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</si>
  <si>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</si>
  <si>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</si>
  <si>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</si>
  <si>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</si>
  <si>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</si>
  <si>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</si>
  <si>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</si>
  <si>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</si>
  <si>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</si>
  <si>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</si>
  <si>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</si>
  <si>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</si>
  <si>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</si>
  <si>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</si>
  <si>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</si>
  <si>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</si>
  <si>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</si>
  <si>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</si>
  <si>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</si>
  <si>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</si>
  <si>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</si>
  <si>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</si>
  <si>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</si>
  <si>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</si>
  <si>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</si>
  <si>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</si>
  <si>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</si>
  <si>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</si>
  <si>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</si>
  <si>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</si>
  <si>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</si>
  <si>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</si>
  <si>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</si>
  <si>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</si>
  <si>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</si>
  <si>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</si>
  <si>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</si>
  <si>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</si>
  <si>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</si>
  <si>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</si>
  <si>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</si>
  <si>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</si>
  <si>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</si>
  <si>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</si>
  <si>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</si>
  <si>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</si>
  <si>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</si>
  <si>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</si>
  <si>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</si>
  <si>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</si>
  <si>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</si>
  <si>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</si>
  <si>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</si>
  <si>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</si>
  <si>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</si>
  <si>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</si>
  <si>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</si>
  <si>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</si>
  <si>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</si>
  <si>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</si>
  <si>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</si>
  <si>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</si>
  <si>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</si>
  <si>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</si>
  <si>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</si>
  <si>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</si>
  <si>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</si>
  <si>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</si>
  <si>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</si>
  <si>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</si>
  <si>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</si>
  <si>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</si>
  <si>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</si>
  <si>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</si>
  <si>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</si>
  <si>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</si>
  <si>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</si>
  <si>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</si>
  <si>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</si>
  <si>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</si>
  <si>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</si>
  <si>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</si>
  <si>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</si>
  <si>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</si>
  <si>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</si>
  <si>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</si>
  <si>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</si>
  <si>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</si>
  <si>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</si>
  <si>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</si>
  <si>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</si>
  <si>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</si>
  <si>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</si>
  <si>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</si>
  <si>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</si>
  <si>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</si>
  <si>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</si>
  <si>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</si>
  <si>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</si>
  <si>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</si>
  <si>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</si>
  <si>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</si>
  <si>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</si>
  <si>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</si>
  <si>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</si>
  <si>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</si>
  <si>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</si>
  <si>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</si>
  <si>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</si>
  <si>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</si>
  <si>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</si>
  <si>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</si>
  <si>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</si>
  <si>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</si>
  <si>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</si>
  <si>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</si>
  <si>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</si>
  <si>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</si>
  <si>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</si>
  <si>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</si>
  <si>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</si>
  <si>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</si>
  <si>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</si>
  <si>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</si>
  <si>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</si>
  <si>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</si>
  <si>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</si>
  <si>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</si>
  <si>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</si>
  <si>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</si>
  <si>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</si>
  <si>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</si>
  <si>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</si>
  <si>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</si>
  <si>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</si>
  <si>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</si>
  <si>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</si>
  <si>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</si>
  <si>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</si>
  <si>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</si>
  <si>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</si>
  <si>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</si>
  <si>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</si>
  <si>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</si>
  <si>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</si>
  <si>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</si>
  <si>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</si>
  <si>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</si>
  <si>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</si>
  <si>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</si>
  <si>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</si>
  <si>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</si>
  <si>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</si>
  <si>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</si>
  <si>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</si>
  <si>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</si>
  <si>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</si>
  <si>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</si>
  <si>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</si>
  <si>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</si>
  <si>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</si>
  <si>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</si>
  <si>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</si>
  <si>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</si>
  <si>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</si>
  <si>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</si>
  <si>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</si>
  <si>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</si>
  <si>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</si>
  <si>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</si>
  <si>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</si>
  <si>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</si>
  <si>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</si>
  <si>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</si>
  <si>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</si>
  <si>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</si>
  <si>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</si>
  <si>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</si>
  <si>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</si>
  <si>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</si>
  <si>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</si>
  <si>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</si>
  <si>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</si>
  <si>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</si>
  <si>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</si>
  <si>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</si>
  <si>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</si>
  <si>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</si>
  <si>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</si>
  <si>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</si>
  <si>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</si>
  <si>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</si>
  <si>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</si>
  <si>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</si>
  <si>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</si>
  <si>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</si>
  <si>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</si>
  <si>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</si>
  <si>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</si>
  <si>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</si>
  <si>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</si>
  <si>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</si>
  <si>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</si>
  <si>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</si>
  <si>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</si>
  <si>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</si>
  <si>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</si>
  <si>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</si>
  <si>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</si>
  <si>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</si>
  <si>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</si>
  <si>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</si>
  <si>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</si>
  <si>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</si>
  <si>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</si>
  <si>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</si>
  <si>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</si>
  <si>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</si>
  <si>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</si>
  <si>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</si>
  <si>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</si>
  <si>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</si>
  <si>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</si>
  <si>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</si>
  <si>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</si>
  <si>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</si>
  <si>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</si>
  <si>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</si>
  <si>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</si>
  <si>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</si>
  <si>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</si>
  <si>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</si>
  <si>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</si>
  <si>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</si>
  <si>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</si>
  <si>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</si>
  <si>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</si>
  <si>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</si>
  <si>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</si>
  <si>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</si>
  <si>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</si>
  <si>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</si>
  <si>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</si>
  <si>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</si>
  <si>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</si>
  <si>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</si>
  <si>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</si>
  <si>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</si>
  <si>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</si>
  <si>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</si>
  <si>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</si>
  <si>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</si>
  <si>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</si>
  <si>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</si>
  <si>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</si>
  <si>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</si>
  <si>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</si>
  <si>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</si>
  <si>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</si>
  <si>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</si>
  <si>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</si>
  <si>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</si>
  <si>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</si>
  <si>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</si>
  <si>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</si>
  <si>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</si>
  <si>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</si>
  <si>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</si>
  <si>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</si>
  <si>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</si>
  <si>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</si>
  <si>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</si>
  <si>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</si>
  <si>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</si>
  <si>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</si>
  <si>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</si>
  <si>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</si>
  <si>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</si>
  <si>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</si>
  <si>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</si>
  <si>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</si>
  <si>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</si>
  <si>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</si>
  <si>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</si>
  <si>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</si>
  <si>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</si>
  <si>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</si>
  <si>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</si>
  <si>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</si>
  <si>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</si>
  <si>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</si>
  <si>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</si>
  <si>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</si>
  <si>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</si>
  <si>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</si>
  <si>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</si>
  <si>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</si>
  <si>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</si>
  <si>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</si>
  <si>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</si>
  <si>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</si>
  <si>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</si>
  <si>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</si>
  <si>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</si>
  <si>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</si>
  <si>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</si>
  <si>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</si>
  <si>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</si>
  <si>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</si>
  <si>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</si>
  <si>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</si>
  <si>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</si>
  <si>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</si>
  <si>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</si>
  <si>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</si>
  <si>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</si>
  <si>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</si>
  <si>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</si>
  <si>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</si>
  <si>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</si>
  <si>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</si>
  <si>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</si>
  <si>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</si>
  <si>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</si>
  <si>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</si>
  <si>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</si>
  <si>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</si>
  <si>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</si>
  <si>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</si>
  <si>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</si>
  <si>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</si>
  <si>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</si>
  <si>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</si>
  <si>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</si>
  <si>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</si>
  <si>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</si>
  <si>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</si>
  <si>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</si>
  <si>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</si>
  <si>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</si>
  <si>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</si>
  <si>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</si>
  <si>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</si>
  <si>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</si>
  <si>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</si>
  <si>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</si>
  <si>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</si>
  <si>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</si>
  <si>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</si>
  <si>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</si>
  <si>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</si>
  <si>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</si>
  <si>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</si>
  <si>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</si>
  <si>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</si>
  <si>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</si>
  <si>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</si>
  <si>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</si>
  <si>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</si>
  <si>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</si>
  <si>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</si>
  <si>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</si>
  <si>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</si>
  <si>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</si>
  <si>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</si>
  <si>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</si>
  <si>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</si>
  <si>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</si>
  <si>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</si>
  <si>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</si>
  <si>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</si>
  <si>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</si>
  <si>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</si>
  <si>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</si>
  <si>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</si>
  <si>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</si>
  <si>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</si>
  <si>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</si>
  <si>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</si>
  <si>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</si>
  <si>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</si>
  <si>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</si>
  <si>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</si>
  <si>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</si>
  <si>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</si>
  <si>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</si>
  <si>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</si>
  <si>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</si>
  <si>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</si>
  <si>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</si>
  <si>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</si>
  <si>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</si>
  <si>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</si>
  <si>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</si>
  <si>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</si>
  <si>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</si>
  <si>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</si>
  <si>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</si>
  <si>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</si>
  <si>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</si>
  <si>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</si>
  <si>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</si>
  <si>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</si>
  <si>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</si>
  <si>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</si>
  <si>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</si>
  <si>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</si>
  <si>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</si>
  <si>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</si>
  <si>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</si>
  <si>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</si>
  <si>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</si>
  <si>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</si>
  <si>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</si>
  <si>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</si>
  <si>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</si>
  <si>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</si>
  <si>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</si>
  <si>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</si>
  <si>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</si>
  <si>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</si>
  <si>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</si>
  <si>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</si>
  <si>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</si>
  <si>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</si>
  <si>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</si>
  <si>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</si>
  <si>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</si>
  <si>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</si>
  <si>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</si>
  <si>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</si>
  <si>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</si>
  <si>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</si>
  <si>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</si>
  <si>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</si>
  <si>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</si>
  <si>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</si>
  <si>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</si>
  <si>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</si>
  <si>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</si>
  <si>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</si>
  <si>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</si>
  <si>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</si>
  <si>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</si>
  <si>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</si>
  <si>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</si>
  <si>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</si>
  <si>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</si>
  <si>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</si>
  <si>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</si>
  <si>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</si>
  <si>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</si>
  <si>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</si>
  <si>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</si>
  <si>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</si>
  <si>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</si>
  <si>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</si>
  <si>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</si>
  <si>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</si>
  <si>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</si>
  <si>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</si>
  <si>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</si>
  <si>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</si>
  <si>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</si>
  <si>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</si>
  <si>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</si>
  <si>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</si>
  <si>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</si>
  <si>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</si>
  <si>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</si>
  <si>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</si>
  <si>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</si>
  <si>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</si>
  <si>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</si>
  <si>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</si>
  <si>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</si>
  <si>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</si>
  <si>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</si>
  <si>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</si>
  <si>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</si>
  <si>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</si>
  <si>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</si>
  <si>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</si>
  <si>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</si>
  <si>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</si>
  <si>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</si>
  <si>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</si>
  <si>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</si>
  <si>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</si>
  <si>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</si>
  <si>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</si>
  <si>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</si>
  <si>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</si>
  <si>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</si>
  <si>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</si>
  <si>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</si>
  <si>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</si>
  <si>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</si>
  <si>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</si>
  <si>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</si>
  <si>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</si>
  <si>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</si>
  <si>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</si>
  <si>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</si>
  <si>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</si>
  <si>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</si>
  <si>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</si>
  <si>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</si>
  <si>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</si>
  <si>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</si>
  <si>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</si>
  <si>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</si>
  <si>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</si>
  <si>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</si>
  <si>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</si>
  <si>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</si>
  <si>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</si>
  <si>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</si>
  <si>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</si>
  <si>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</si>
  <si>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</si>
  <si>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</si>
  <si>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</si>
  <si>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</si>
  <si>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</si>
  <si>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</si>
  <si>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</si>
  <si>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</si>
  <si>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</si>
  <si>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</si>
  <si>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</si>
  <si>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</si>
  <si>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</si>
  <si>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</si>
  <si>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</si>
  <si>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</si>
  <si>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</si>
  <si>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</si>
  <si>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</si>
  <si>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</si>
  <si>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</si>
  <si>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</si>
  <si>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</si>
  <si>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</si>
  <si>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</si>
  <si>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</si>
  <si>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</si>
  <si>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</si>
  <si>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</si>
  <si>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</si>
  <si>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</si>
  <si>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</si>
  <si>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</si>
  <si>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</si>
  <si>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</si>
  <si>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</si>
  <si>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</si>
  <si>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</si>
  <si>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</si>
  <si>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</si>
  <si>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</si>
  <si>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</si>
  <si>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</si>
  <si>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</si>
  <si>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</si>
  <si>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</si>
  <si>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</si>
  <si>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</si>
  <si>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</si>
  <si>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</si>
  <si>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</si>
  <si>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</si>
  <si>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</si>
  <si>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</si>
  <si>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</si>
  <si>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</si>
  <si>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</si>
  <si>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</si>
  <si>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</si>
  <si>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</si>
  <si>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</si>
  <si>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</si>
  <si>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</si>
  <si>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</si>
  <si>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</si>
  <si>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</si>
  <si>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</si>
  <si>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</si>
  <si>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</si>
  <si>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</si>
  <si>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</si>
  <si>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</si>
  <si>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</si>
  <si>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</si>
  <si>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</si>
  <si>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</si>
  <si>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</si>
  <si>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</si>
  <si>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</si>
  <si>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</si>
  <si>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</si>
  <si>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</si>
  <si>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</si>
  <si>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</si>
  <si>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</si>
  <si>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</si>
  <si>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</si>
  <si>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</si>
  <si>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</si>
  <si>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</si>
  <si>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</si>
  <si>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</si>
  <si>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</si>
  <si>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</si>
  <si>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</si>
  <si>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</si>
  <si>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</si>
  <si>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</si>
  <si>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</si>
  <si>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</si>
  <si>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</si>
  <si>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</si>
  <si>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</si>
  <si>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</si>
  <si>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</si>
  <si>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</si>
  <si>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</si>
  <si>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</si>
  <si>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</si>
  <si>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</si>
  <si>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</si>
  <si>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</si>
  <si>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</si>
  <si>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</si>
  <si>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</si>
  <si>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</si>
  <si>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</si>
  <si>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</si>
  <si>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</si>
  <si>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</si>
  <si>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</si>
  <si>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</si>
  <si>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</si>
  <si>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</si>
  <si>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</si>
  <si>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</si>
  <si>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</si>
  <si>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</si>
  <si>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</si>
  <si>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</si>
  <si>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</si>
  <si>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</si>
  <si>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</si>
  <si>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</si>
  <si>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</si>
  <si>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</si>
  <si>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</si>
  <si>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</si>
  <si>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</si>
  <si>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</si>
  <si>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</si>
  <si>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</si>
  <si>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</si>
  <si>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</si>
  <si>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</si>
  <si>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</si>
  <si>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</si>
  <si>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</si>
  <si>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</si>
  <si>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</si>
  <si>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</si>
  <si>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</si>
  <si>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</si>
  <si>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</si>
  <si>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</si>
  <si>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</si>
  <si>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</si>
  <si>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</si>
  <si>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</si>
  <si>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</si>
  <si>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</si>
  <si>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</si>
  <si>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</si>
  <si>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</si>
  <si>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</si>
  <si>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</si>
  <si>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</si>
  <si>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</si>
  <si>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</si>
  <si>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</si>
  <si>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</si>
  <si>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</si>
  <si>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</si>
  <si>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</si>
  <si>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</si>
  <si>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</si>
  <si>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</si>
  <si>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</si>
  <si>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</si>
  <si>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</si>
  <si>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</si>
  <si>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</si>
  <si>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</si>
  <si>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</si>
  <si>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</si>
  <si>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</si>
  <si>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</si>
  <si>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</si>
  <si>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</si>
  <si>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</si>
  <si>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</si>
  <si>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</si>
  <si>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</si>
  <si>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</si>
  <si>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</si>
  <si>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</si>
  <si>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</si>
  <si>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</si>
  <si>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</si>
  <si>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</si>
  <si>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</si>
  <si>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</si>
  <si>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</si>
  <si>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</si>
  <si>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</si>
  <si>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</si>
  <si>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</si>
  <si>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</si>
  <si>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</si>
  <si>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</si>
  <si>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</si>
  <si>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</si>
  <si>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</si>
  <si>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</si>
  <si>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</si>
  <si>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</si>
  <si>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</si>
  <si>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</si>
  <si>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</si>
  <si>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</si>
  <si>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</si>
  <si>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</si>
  <si>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</si>
  <si>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</si>
  <si>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</si>
  <si>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</si>
  <si>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</si>
  <si>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</si>
  <si>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</si>
  <si>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</si>
  <si>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</si>
  <si>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</si>
  <si>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</si>
  <si>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</si>
  <si>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</si>
  <si>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</si>
  <si>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</si>
  <si>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</si>
  <si>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</si>
  <si>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</si>
  <si>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</si>
  <si>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</si>
  <si>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</si>
  <si>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</si>
  <si>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</si>
  <si>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</si>
  <si>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</si>
  <si>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</si>
  <si>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</si>
  <si>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</si>
  <si>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</si>
  <si>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</si>
  <si>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</si>
  <si>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</si>
  <si>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</si>
  <si>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</si>
  <si>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</si>
  <si>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</si>
  <si>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</si>
  <si>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</si>
  <si>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</si>
  <si>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</si>
  <si>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</si>
  <si>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</si>
  <si>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</si>
  <si>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</si>
  <si>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</si>
  <si>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</si>
  <si>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</si>
  <si>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</si>
  <si>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</si>
  <si>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</si>
  <si>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</si>
  <si>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</si>
  <si>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</si>
  <si>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</si>
  <si>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</si>
  <si>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</si>
  <si>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</si>
  <si>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</si>
  <si>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</si>
  <si>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</si>
  <si>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</si>
  <si>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</si>
  <si>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</si>
  <si>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</si>
  <si>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</si>
  <si>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</si>
  <si>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</si>
  <si>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</si>
  <si>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</si>
  <si>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</si>
  <si>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</si>
  <si>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</si>
  <si>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</si>
  <si>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</si>
  <si>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</si>
  <si>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</si>
  <si>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</si>
  <si>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</si>
  <si>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</si>
  <si>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</si>
  <si>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</si>
  <si>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</si>
  <si>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</si>
  <si>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</si>
  <si>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</si>
  <si>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</si>
  <si>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</si>
  <si>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</si>
  <si>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</si>
  <si>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</si>
  <si>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</si>
  <si>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</si>
  <si>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</si>
  <si>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</si>
  <si>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</si>
  <si>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</si>
  <si>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</si>
  <si>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</si>
  <si>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</si>
  <si>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</si>
  <si>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</si>
  <si>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</si>
  <si>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</si>
  <si>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</si>
  <si>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</si>
  <si>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</si>
  <si>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</si>
  <si>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</si>
  <si>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</si>
  <si>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</si>
  <si>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</si>
  <si>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</si>
  <si>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</si>
  <si>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</si>
  <si>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</si>
  <si>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</si>
  <si>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</si>
  <si>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</si>
  <si>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</si>
  <si>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</si>
  <si>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</si>
  <si>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</si>
  <si>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</si>
  <si>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</si>
  <si>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</si>
  <si>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</si>
  <si>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</si>
  <si>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</si>
  <si>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</si>
  <si>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</si>
  <si>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</si>
  <si>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</si>
  <si>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</si>
  <si>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</si>
  <si>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</si>
  <si>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</si>
  <si>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</si>
  <si>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</si>
  <si>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</si>
  <si>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</si>
  <si>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</si>
  <si>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</si>
  <si>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</si>
  <si>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</si>
  <si>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</si>
  <si>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</si>
  <si>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</si>
  <si>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</si>
  <si>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</si>
  <si>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</si>
  <si>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</si>
  <si>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</si>
  <si>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</si>
  <si>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</si>
  <si>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</si>
  <si>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</si>
  <si>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</si>
  <si>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</si>
  <si>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</si>
  <si>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</si>
  <si>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</si>
  <si>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</si>
  <si>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</si>
  <si>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</si>
  <si>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</si>
  <si>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</si>
  <si>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</si>
  <si>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</si>
  <si>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</si>
  <si>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</si>
  <si>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</si>
  <si>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</si>
  <si>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</si>
  <si>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</si>
  <si>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</si>
  <si>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</si>
  <si>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</si>
  <si>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</si>
  <si>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</si>
  <si>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</si>
  <si>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</si>
  <si>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</si>
  <si>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</si>
  <si>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</si>
  <si>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</si>
  <si>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</si>
  <si>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</si>
  <si>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</si>
  <si>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</si>
  <si>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</si>
  <si>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</si>
  <si>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</si>
  <si>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</si>
  <si>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</si>
  <si>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</si>
  <si>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</si>
  <si>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</si>
  <si>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</si>
  <si>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</si>
  <si>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</si>
  <si>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</si>
  <si>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</si>
  <si>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</si>
  <si>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</si>
  <si>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</si>
  <si>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</si>
  <si>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</si>
  <si>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</si>
  <si>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</si>
  <si>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</si>
  <si>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</si>
  <si>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</si>
  <si>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</si>
  <si>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</si>
  <si>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</si>
  <si>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</si>
  <si>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</si>
  <si>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</si>
  <si>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</si>
  <si>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</si>
  <si>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</si>
  <si>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</si>
  <si>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</si>
  <si>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</si>
  <si>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</si>
  <si>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</si>
  <si>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</si>
  <si>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</si>
  <si>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</si>
  <si>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</si>
  <si>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</si>
  <si>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</si>
  <si>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</si>
  <si>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</si>
  <si>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</si>
  <si>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</si>
  <si>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</si>
  <si>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</si>
  <si>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</si>
  <si>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</si>
  <si>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</si>
  <si>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</si>
  <si>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</si>
  <si>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</si>
  <si>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</si>
  <si>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</si>
  <si>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</si>
  <si>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</si>
  <si>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</si>
  <si>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</si>
  <si>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</si>
  <si>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</si>
  <si>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</si>
  <si>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</si>
  <si>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</si>
  <si>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</si>
  <si>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</si>
  <si>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</si>
  <si>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</si>
  <si>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</si>
  <si>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</si>
  <si>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</si>
  <si>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</si>
  <si>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</si>
  <si>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</si>
  <si>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</si>
  <si>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</si>
  <si>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</si>
  <si>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</si>
  <si>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</si>
  <si>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</si>
  <si>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</si>
  <si>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</si>
  <si>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</si>
  <si>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</si>
  <si>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</si>
  <si>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</si>
  <si>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</si>
  <si>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</si>
  <si>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</si>
  <si>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</si>
  <si>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</si>
  <si>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</si>
  <si>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</si>
  <si>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</si>
  <si>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</si>
  <si>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</si>
  <si>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</si>
  <si>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</si>
  <si>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</si>
  <si>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</si>
  <si>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</si>
  <si>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</si>
  <si>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</si>
  <si>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</si>
  <si>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</si>
  <si>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</si>
  <si>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</si>
  <si>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</si>
  <si>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</si>
  <si>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</si>
  <si>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</si>
  <si>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</si>
  <si>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</si>
  <si>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</si>
  <si>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</si>
  <si>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</si>
  <si>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</si>
  <si>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</si>
  <si>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</si>
  <si>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</si>
  <si>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</si>
  <si>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</si>
  <si>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</si>
  <si>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</si>
  <si>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</si>
  <si>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</si>
  <si>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</si>
  <si>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</si>
  <si>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</si>
  <si>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</si>
  <si>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</si>
  <si>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</si>
  <si>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</si>
  <si>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</si>
  <si>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</si>
  <si>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</si>
  <si>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</si>
  <si>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</si>
  <si>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</si>
  <si>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</si>
  <si>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</si>
  <si>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</si>
  <si>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</si>
  <si>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</si>
  <si>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</si>
  <si>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</si>
  <si>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</si>
  <si>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</si>
  <si>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</si>
  <si>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</si>
  <si>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</si>
  <si>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</si>
  <si>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</si>
  <si>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</si>
  <si>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</si>
  <si>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</si>
  <si>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</si>
  <si>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</si>
  <si>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</si>
  <si>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</si>
  <si>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</si>
  <si>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</si>
  <si>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</si>
  <si>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</si>
  <si>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</si>
  <si>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</si>
  <si>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</si>
  <si>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</si>
  <si>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</si>
  <si>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</si>
  <si>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</si>
  <si>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</si>
  <si>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</si>
  <si>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</si>
  <si>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</si>
  <si>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</si>
  <si>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</si>
  <si>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</si>
  <si>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</si>
  <si>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</si>
  <si>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</si>
  <si>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</si>
  <si>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</si>
  <si>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</si>
  <si>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</si>
  <si>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</si>
  <si>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</si>
  <si>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</si>
  <si>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</si>
  <si>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</si>
  <si>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</si>
  <si>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</si>
  <si>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</si>
  <si>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</si>
  <si>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</si>
  <si>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</si>
  <si>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</si>
  <si>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</si>
  <si>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</si>
  <si>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</si>
  <si>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</si>
  <si>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</si>
  <si>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</si>
  <si>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</si>
  <si>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</si>
  <si>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</si>
  <si>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</si>
  <si>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</si>
  <si>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</si>
  <si>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</si>
  <si>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</si>
  <si>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</si>
  <si>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</si>
  <si>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</si>
  <si>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</si>
  <si>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</si>
  <si>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</si>
  <si>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</si>
  <si>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</si>
  <si>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</si>
  <si>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</si>
  <si>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</si>
  <si>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</si>
  <si>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</si>
  <si>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</si>
  <si>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</si>
  <si>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</si>
  <si>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</si>
  <si>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</si>
  <si>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</si>
  <si>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</si>
  <si>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</si>
  <si>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</si>
  <si>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</si>
  <si>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</si>
  <si>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</si>
  <si>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</si>
  <si>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</si>
  <si>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</si>
  <si>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</si>
  <si>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</si>
  <si>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</si>
  <si>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</si>
  <si>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</si>
  <si>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</si>
  <si>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</si>
  <si>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</si>
  <si>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</si>
  <si>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</si>
  <si>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</si>
  <si>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</si>
  <si>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</si>
  <si>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</si>
  <si>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</si>
  <si>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</si>
  <si>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</si>
  <si>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</si>
  <si>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</si>
  <si>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</si>
  <si>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</si>
  <si>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</si>
  <si>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</si>
  <si>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</si>
  <si>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</si>
  <si>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</si>
  <si>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</si>
  <si>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</si>
  <si>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</si>
  <si>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</si>
  <si>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</si>
  <si>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</si>
  <si>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</si>
  <si>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</si>
  <si>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</si>
  <si>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</si>
  <si>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</si>
  <si>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</si>
  <si>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</si>
  <si>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</si>
  <si>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</si>
  <si>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</si>
  <si>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</si>
  <si>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</si>
  <si>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</si>
  <si>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</si>
  <si>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</si>
  <si>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</si>
  <si>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</si>
  <si>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</si>
  <si>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</si>
  <si>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</si>
  <si>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</si>
  <si>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</si>
  <si>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</si>
  <si>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</si>
  <si>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</si>
  <si>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</si>
  <si>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</si>
  <si>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</si>
  <si>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</si>
  <si>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</si>
  <si>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</si>
  <si>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</si>
  <si>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</si>
  <si>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</si>
  <si>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</si>
  <si>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</si>
  <si>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</si>
  <si>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</si>
  <si>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</si>
  <si>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</si>
  <si>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</si>
  <si>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</si>
  <si>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</si>
  <si>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</si>
  <si>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</si>
  <si>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</si>
  <si>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</si>
  <si>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</si>
  <si>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</si>
  <si>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</si>
  <si>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</si>
  <si>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</si>
  <si>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</si>
  <si>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</si>
  <si>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</si>
  <si>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</si>
  <si>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</si>
  <si>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</si>
  <si>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</si>
  <si>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</si>
  <si>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</si>
  <si>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</si>
  <si>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</si>
  <si>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</si>
  <si>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</si>
  <si>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</si>
  <si>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</si>
  <si>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</si>
  <si>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</si>
  <si>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</si>
  <si>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</si>
  <si>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</si>
  <si>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</si>
  <si>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</si>
  <si>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</si>
  <si>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</si>
  <si>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</si>
  <si>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</si>
  <si>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</si>
  <si>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</si>
  <si>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</si>
  <si>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</si>
  <si>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</si>
  <si>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</si>
  <si>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</si>
  <si>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</si>
  <si>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</si>
  <si>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</si>
  <si>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</si>
  <si>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</si>
  <si>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</si>
  <si>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</si>
  <si>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</si>
  <si>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</si>
  <si>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</si>
  <si>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</si>
  <si>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</si>
  <si>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</si>
  <si>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</si>
  <si>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</si>
  <si>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</si>
  <si>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</si>
  <si>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</si>
  <si>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</si>
  <si>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</si>
  <si>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</si>
  <si>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</si>
  <si>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</si>
  <si>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</si>
  <si>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</si>
  <si>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</si>
  <si>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</si>
  <si>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</si>
  <si>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</si>
  <si>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</si>
  <si>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</si>
  <si>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</si>
  <si>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</si>
  <si>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</si>
  <si>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</si>
  <si>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</si>
  <si>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</si>
  <si>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</si>
  <si>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</si>
  <si>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</si>
  <si>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</si>
  <si>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</si>
  <si>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</si>
  <si>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</si>
  <si>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</si>
  <si>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</si>
  <si>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</si>
  <si>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</si>
  <si>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</si>
  <si>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</si>
  <si>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</si>
  <si>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</si>
  <si>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</si>
  <si>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</si>
  <si>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</si>
  <si>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</si>
  <si>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</si>
  <si>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</si>
  <si>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</si>
  <si>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</si>
  <si>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</si>
  <si>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</si>
  <si>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</si>
  <si>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</si>
  <si>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</si>
  <si>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</si>
  <si>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</si>
  <si>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</si>
  <si>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</si>
  <si>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</si>
  <si>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</si>
  <si>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</si>
  <si>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</si>
  <si>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</si>
  <si>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</si>
  <si>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</si>
  <si>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</si>
  <si>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</si>
  <si>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</si>
  <si>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</si>
  <si>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</si>
  <si>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</si>
  <si>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</si>
  <si>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</si>
  <si>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</si>
  <si>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</si>
  <si>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</si>
  <si>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</si>
  <si>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</si>
  <si>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</si>
  <si>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</si>
  <si>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</si>
  <si>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</si>
  <si>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</si>
  <si>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</si>
  <si>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</si>
  <si>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</si>
  <si>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</si>
  <si>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</si>
  <si>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</si>
  <si>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</si>
  <si>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</si>
  <si>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</si>
  <si>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</si>
  <si>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</si>
  <si>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</si>
  <si>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</si>
  <si>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</si>
  <si>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</si>
  <si>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</si>
  <si>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</si>
  <si>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</si>
  <si>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</si>
  <si>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</si>
  <si>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</si>
  <si>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</si>
  <si>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</si>
  <si>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</si>
  <si>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</si>
  <si>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</si>
  <si>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</si>
  <si>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</si>
  <si>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</si>
  <si>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</si>
  <si>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</si>
  <si>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</si>
  <si>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</si>
  <si>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</si>
  <si>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</si>
  <si>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</si>
  <si>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</si>
  <si>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</si>
  <si>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</si>
  <si>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</si>
  <si>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</si>
  <si>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</si>
  <si>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</si>
  <si>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</si>
  <si>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</si>
  <si>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</si>
  <si>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</si>
  <si>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</si>
  <si>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</si>
  <si>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</si>
  <si>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</si>
  <si>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</si>
  <si>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</si>
  <si>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</si>
  <si>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</si>
  <si>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</si>
  <si>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</si>
  <si>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</si>
  <si>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</si>
  <si>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</si>
  <si>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</si>
  <si>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</si>
  <si>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</si>
  <si>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</si>
  <si>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</si>
  <si>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</si>
  <si>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</si>
  <si>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</si>
  <si>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</si>
  <si>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</si>
  <si>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</si>
  <si>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</si>
  <si>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</si>
  <si>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</si>
  <si>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</si>
  <si>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</si>
  <si>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</si>
  <si>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</si>
  <si>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</si>
  <si>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</si>
  <si>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</si>
  <si>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</si>
  <si>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</si>
  <si>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</si>
  <si>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</si>
  <si>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</si>
  <si>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</si>
  <si>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</si>
  <si>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</si>
  <si>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</si>
  <si>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</si>
  <si>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</si>
  <si>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</si>
  <si>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</si>
  <si>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</si>
  <si>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</si>
  <si>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</si>
  <si>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</si>
  <si>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</si>
  <si>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</si>
  <si>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</si>
  <si>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</si>
  <si>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</si>
  <si>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</si>
  <si>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</si>
  <si>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</si>
  <si>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</si>
  <si>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</si>
  <si>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</si>
  <si>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</si>
  <si>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</si>
  <si>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</si>
  <si>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</si>
  <si>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</si>
  <si>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</si>
  <si>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</si>
  <si>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</si>
  <si>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</si>
  <si>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</si>
  <si>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</si>
  <si>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</si>
  <si>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</si>
  <si>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</si>
  <si>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</si>
  <si>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</si>
  <si>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</si>
  <si>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</si>
  <si>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</si>
  <si>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</si>
  <si>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</si>
  <si>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</si>
  <si>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</si>
  <si>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</si>
  <si>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</si>
  <si>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</si>
  <si>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</si>
  <si>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</si>
  <si>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</si>
  <si>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</si>
  <si>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</si>
  <si>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</si>
  <si>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</si>
  <si>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</si>
  <si>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</si>
  <si>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</si>
  <si>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</si>
  <si>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</si>
  <si>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</si>
  <si>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</si>
  <si>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</si>
  <si>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</si>
  <si>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</si>
  <si>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</si>
  <si>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</si>
  <si>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</si>
  <si>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</si>
  <si>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</si>
  <si>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</si>
  <si>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</si>
  <si>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</si>
  <si>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</si>
  <si>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</si>
  <si>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</si>
  <si>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</si>
  <si>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</si>
  <si>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</si>
  <si>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</si>
  <si>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</si>
  <si>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</si>
  <si>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</si>
  <si>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</si>
  <si>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</si>
  <si>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</si>
  <si>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</si>
  <si>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</si>
  <si>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</si>
  <si>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</si>
  <si>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</si>
  <si>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</si>
  <si>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</si>
  <si>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</si>
  <si>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</si>
  <si>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</si>
  <si>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</si>
  <si>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</si>
  <si>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</si>
  <si>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</si>
  <si>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</si>
  <si>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</si>
  <si>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</si>
  <si>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</si>
  <si>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</si>
  <si>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</si>
  <si>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</si>
  <si>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</si>
  <si>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</si>
  <si>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</si>
  <si>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</si>
  <si>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</si>
  <si>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</si>
  <si>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</si>
  <si>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</si>
  <si>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</si>
  <si>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</si>
  <si>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</si>
  <si>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</si>
  <si>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</si>
  <si>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</si>
  <si>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</si>
  <si>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</si>
  <si>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</si>
  <si>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</si>
  <si>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</si>
  <si>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</si>
  <si>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</si>
  <si>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</si>
  <si>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</si>
  <si>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</si>
  <si>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</si>
  <si>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</si>
  <si>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</si>
  <si>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</si>
  <si>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</si>
  <si>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</si>
  <si>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</si>
  <si>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</si>
  <si>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</si>
  <si>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</si>
  <si>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</si>
  <si>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</si>
  <si>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</si>
  <si>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</si>
  <si>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</si>
  <si>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</si>
  <si>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</si>
  <si>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</si>
  <si>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</si>
  <si>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</si>
  <si>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</si>
  <si>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</si>
  <si>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</si>
  <si>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</si>
  <si>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</si>
  <si>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</si>
  <si>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</si>
  <si>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</si>
  <si>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</si>
  <si>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</si>
  <si>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</si>
  <si>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</si>
  <si>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</si>
  <si>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</si>
  <si>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</si>
  <si>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</si>
  <si>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</si>
  <si>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</si>
  <si>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</si>
  <si>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</si>
  <si>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</si>
  <si>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</si>
  <si>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</si>
  <si>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</si>
  <si>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</si>
  <si>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</si>
  <si>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</si>
  <si>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</si>
  <si>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</si>
  <si>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</si>
  <si>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</si>
  <si>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</si>
  <si>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</si>
  <si>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</si>
  <si>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</si>
  <si>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</si>
  <si>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</si>
  <si>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</si>
  <si>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</si>
  <si>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</si>
  <si>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</si>
  <si>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</si>
  <si>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</si>
  <si>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</si>
  <si>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</si>
  <si>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</si>
  <si>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</si>
  <si>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</si>
  <si>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</si>
  <si>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</si>
  <si>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</si>
  <si>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</si>
  <si>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</si>
  <si>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</si>
  <si>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</si>
  <si>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</si>
  <si>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</si>
  <si>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</si>
  <si>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</si>
  <si>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</si>
  <si>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</si>
  <si>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</si>
  <si>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</si>
  <si>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</si>
  <si>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</si>
  <si>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</si>
  <si>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</si>
  <si>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</si>
  <si>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</si>
  <si>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</si>
  <si>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</si>
  <si>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</si>
  <si>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</si>
  <si>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</si>
  <si>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</si>
  <si>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</si>
  <si>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</si>
  <si>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</si>
  <si>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</si>
  <si>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</si>
  <si>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</si>
  <si>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</si>
  <si>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</si>
  <si>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</si>
  <si>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</si>
  <si>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</si>
  <si>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</si>
  <si>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</si>
  <si>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</si>
  <si>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</si>
  <si>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</si>
  <si>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</si>
  <si>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</si>
  <si>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</si>
  <si>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</si>
  <si>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</si>
  <si>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</si>
  <si>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</si>
  <si>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</si>
  <si>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</si>
  <si>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</si>
  <si>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</si>
  <si>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</si>
  <si>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</si>
  <si>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</si>
  <si>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</si>
  <si>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</si>
  <si>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</si>
  <si>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</si>
  <si>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</si>
  <si>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</si>
  <si>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</si>
  <si>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</si>
  <si>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</si>
  <si>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</si>
  <si>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</si>
  <si>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</si>
  <si>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</si>
  <si>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</si>
  <si>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</si>
  <si>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</si>
  <si>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</si>
  <si>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</si>
  <si>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</si>
  <si>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</si>
  <si>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</si>
  <si>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</si>
  <si>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</si>
  <si>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</si>
  <si>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</si>
  <si>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</si>
  <si>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</si>
  <si>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</si>
  <si>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</si>
  <si>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</si>
  <si>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</si>
  <si>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</si>
  <si>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</si>
  <si>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</si>
  <si>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</si>
  <si>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</si>
  <si>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</si>
  <si>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</si>
  <si>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</si>
  <si>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</si>
  <si>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</si>
  <si>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</si>
  <si>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</si>
  <si>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</si>
  <si>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</si>
  <si>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</si>
  <si>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</si>
  <si>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</si>
  <si>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</si>
  <si>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</si>
  <si>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</si>
  <si>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</si>
  <si>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</si>
  <si>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</si>
  <si>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</si>
  <si>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</si>
  <si>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</si>
  <si>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</si>
  <si>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</si>
  <si>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</si>
  <si>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</si>
  <si>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</si>
  <si>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</si>
  <si>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</si>
  <si>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</si>
  <si>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</si>
  <si>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</si>
  <si>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</si>
  <si>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</si>
  <si>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</si>
  <si>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</si>
  <si>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</si>
  <si>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</si>
  <si>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</si>
  <si>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</si>
  <si>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</si>
  <si>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</si>
  <si>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</si>
  <si>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</si>
  <si>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</si>
  <si>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</si>
  <si>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</si>
  <si>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</si>
  <si>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</si>
  <si>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</si>
  <si>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</si>
  <si>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</si>
  <si>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</si>
  <si>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</si>
  <si>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</si>
  <si>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</si>
  <si>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</si>
  <si>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</si>
  <si>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</si>
  <si>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</si>
  <si>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</si>
  <si>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</si>
  <si>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</si>
  <si>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</si>
  <si>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</si>
  <si>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</si>
  <si>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</si>
  <si>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</si>
  <si>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</si>
  <si>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</si>
  <si>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</si>
  <si>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</si>
  <si>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</si>
  <si>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</si>
  <si>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</si>
  <si>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</si>
  <si>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</si>
  <si>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</si>
  <si>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</si>
  <si>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</si>
  <si>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</si>
  <si>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</si>
  <si>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</si>
  <si>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</si>
  <si>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</si>
  <si>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</si>
  <si>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</si>
  <si>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</si>
  <si>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</si>
  <si>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</si>
  <si>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</si>
  <si>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</si>
  <si>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</si>
  <si>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</si>
  <si>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</si>
  <si>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</si>
  <si>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</si>
  <si>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</si>
  <si>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</si>
  <si>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</si>
  <si>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</si>
  <si>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</si>
  <si>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</si>
  <si>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</si>
  <si>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</si>
  <si>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</si>
  <si>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</si>
  <si>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</si>
  <si>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</si>
  <si>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</si>
  <si>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</si>
  <si>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</si>
  <si>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</si>
  <si>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</si>
  <si>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</si>
  <si>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</si>
  <si>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</si>
  <si>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</si>
  <si>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</si>
  <si>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</si>
  <si>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</si>
  <si>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</si>
  <si>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</si>
  <si>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</si>
  <si>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</si>
  <si>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</si>
  <si>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</si>
  <si>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</si>
  <si>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</si>
  <si>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</si>
  <si>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</si>
  <si>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</si>
  <si>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</si>
  <si>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</si>
  <si>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</si>
  <si>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</si>
  <si>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</si>
  <si>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</si>
  <si>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</si>
  <si>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</si>
  <si>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</si>
  <si>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</si>
  <si>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</si>
  <si>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</si>
  <si>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</si>
  <si>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</si>
  <si>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</si>
  <si>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</si>
  <si>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</si>
  <si>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</si>
  <si>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</si>
  <si>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</si>
  <si>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</si>
  <si>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</si>
  <si>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</si>
  <si>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</si>
  <si>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</si>
  <si>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</si>
  <si>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</si>
  <si>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</si>
  <si>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</si>
  <si>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</si>
  <si>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</si>
  <si>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</si>
  <si>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</si>
  <si>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</si>
  <si>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</si>
  <si>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</si>
  <si>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</si>
  <si>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</si>
  <si>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</si>
  <si>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</si>
  <si>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</si>
  <si>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</si>
  <si>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</si>
  <si>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</si>
  <si>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</si>
  <si>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</si>
  <si>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</si>
  <si>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</si>
  <si>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</si>
  <si>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</si>
  <si>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</si>
  <si>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</si>
  <si>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</si>
  <si>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</si>
  <si>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</si>
  <si>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</si>
  <si>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</si>
  <si>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</si>
  <si>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</si>
  <si>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</si>
  <si>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</si>
  <si>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</si>
  <si>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</si>
  <si>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</si>
  <si>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</si>
  <si>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</si>
  <si>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</si>
  <si>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</si>
  <si>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</si>
  <si>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</si>
  <si>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</si>
  <si>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</si>
  <si>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</si>
  <si>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</si>
  <si>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</si>
  <si>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</si>
  <si>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</si>
  <si>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</si>
  <si>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</si>
  <si>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</si>
  <si>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</si>
  <si>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</si>
  <si>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</si>
  <si>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</si>
  <si>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</si>
  <si>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</si>
  <si>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</si>
  <si>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</si>
  <si>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</si>
  <si>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</si>
  <si>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</si>
  <si>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</si>
  <si>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</si>
  <si>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</si>
  <si>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</si>
  <si>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</si>
  <si>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</si>
  <si>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</si>
  <si>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</si>
  <si>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</si>
  <si>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</si>
  <si>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</si>
  <si>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</si>
  <si>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</si>
  <si>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</si>
  <si>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</si>
  <si>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</si>
  <si>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</si>
  <si>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</si>
  <si>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</si>
  <si>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</si>
  <si>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</si>
  <si>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</si>
  <si>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</si>
  <si>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</si>
  <si>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</si>
  <si>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</si>
  <si>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</si>
  <si>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</si>
  <si>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</si>
  <si>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</si>
  <si>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</si>
  <si>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</si>
  <si>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</si>
  <si>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</si>
  <si>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</si>
  <si>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</si>
  <si>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</si>
  <si>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</si>
  <si>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</si>
  <si>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</si>
  <si>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</si>
  <si>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</si>
  <si>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</si>
  <si>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</si>
  <si>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</si>
  <si>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</si>
  <si>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</si>
  <si>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</si>
  <si>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</si>
  <si>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</si>
  <si>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</si>
  <si>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</si>
  <si>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</si>
  <si>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</si>
  <si>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</si>
  <si>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</si>
  <si>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</si>
  <si>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</si>
  <si>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</si>
  <si>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</si>
  <si>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</si>
  <si>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</si>
  <si>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</si>
  <si>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</si>
  <si>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</si>
  <si>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</si>
  <si>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</si>
  <si>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</si>
  <si>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</si>
  <si>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</si>
  <si>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</si>
  <si>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</si>
  <si>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</si>
  <si>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</si>
  <si>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</si>
  <si>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</si>
  <si>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</si>
  <si>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</si>
  <si>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</si>
  <si>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</si>
  <si>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</si>
  <si>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</si>
  <si>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</si>
  <si>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</si>
  <si>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</si>
  <si>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</si>
  <si>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</si>
  <si>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</si>
  <si>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</si>
  <si>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</si>
  <si>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</si>
  <si>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</si>
  <si>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</si>
  <si>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</si>
  <si>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</si>
  <si>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</si>
  <si>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</si>
  <si>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</si>
  <si>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</si>
  <si>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</si>
  <si>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</si>
  <si>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</si>
  <si>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</si>
  <si>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</si>
  <si>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</si>
  <si>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</si>
  <si>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</si>
  <si>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</si>
  <si>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</si>
  <si>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</si>
  <si>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</si>
  <si>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</si>
  <si>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</si>
  <si>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</si>
  <si>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</si>
  <si>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</si>
  <si>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</si>
  <si>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</si>
  <si>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</si>
  <si>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</si>
  <si>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</si>
  <si>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</si>
  <si>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</si>
  <si>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</si>
  <si>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</si>
  <si>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</si>
  <si>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</si>
  <si>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</si>
  <si>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</si>
  <si>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</si>
  <si>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</si>
  <si>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</si>
  <si>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</si>
  <si>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</si>
  <si>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</si>
  <si>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</si>
  <si>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</si>
  <si>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</si>
  <si>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</si>
  <si>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</si>
  <si>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</si>
  <si>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</si>
  <si>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</si>
  <si>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</si>
  <si>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</si>
  <si>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</si>
  <si>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</si>
  <si>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</si>
  <si>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</si>
  <si>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</si>
  <si>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</si>
  <si>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</si>
  <si>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</si>
  <si>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</si>
  <si>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</si>
  <si>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</si>
  <si>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</si>
  <si>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</si>
  <si>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</si>
  <si>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</si>
  <si>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</si>
  <si>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</si>
  <si>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</si>
  <si>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</si>
  <si>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</si>
  <si>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</si>
  <si>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</si>
  <si>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</si>
  <si>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</si>
  <si>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</si>
  <si>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</si>
  <si>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</si>
  <si>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</si>
  <si>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</si>
  <si>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</si>
  <si>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</si>
  <si>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</si>
  <si>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</si>
  <si>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</si>
  <si>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</si>
  <si>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</si>
  <si>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</si>
  <si>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</si>
  <si>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</si>
  <si>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</si>
  <si>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</si>
  <si>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</si>
  <si>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</si>
  <si>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</si>
  <si>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</si>
  <si>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</si>
  <si>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</si>
  <si>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</si>
  <si>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</si>
  <si>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</si>
  <si>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</si>
  <si>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</si>
  <si>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</si>
  <si>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</si>
  <si>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</si>
  <si>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</si>
  <si>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</si>
  <si>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</si>
  <si>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</si>
  <si>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</si>
  <si>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</si>
  <si>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</si>
  <si>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</si>
  <si>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</si>
  <si>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</si>
  <si>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</si>
  <si>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</si>
  <si>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</si>
  <si>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</si>
  <si>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</si>
  <si>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</si>
  <si>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</si>
  <si>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</si>
  <si>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</si>
  <si>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</si>
  <si>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</si>
  <si>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</si>
  <si>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</si>
  <si>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</si>
  <si>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</si>
  <si>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</si>
  <si>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</si>
  <si>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</si>
  <si>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</si>
  <si>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</si>
  <si>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</si>
  <si>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</si>
  <si>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</si>
  <si>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</si>
  <si>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</si>
  <si>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</si>
  <si>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</si>
  <si>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</si>
  <si>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</si>
  <si>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</si>
  <si>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</si>
  <si>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</si>
  <si>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</si>
  <si>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</si>
  <si>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</si>
  <si>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</si>
  <si>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</si>
  <si>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</si>
  <si>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</si>
  <si>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</si>
  <si>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</si>
  <si>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</si>
  <si>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</si>
  <si>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</si>
  <si>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</si>
  <si>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</si>
  <si>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</si>
  <si>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</si>
  <si>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</si>
  <si>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</si>
  <si>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</si>
  <si>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</si>
  <si>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</si>
  <si>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</si>
  <si>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</si>
  <si>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</si>
  <si>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</si>
  <si>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</si>
  <si>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</si>
  <si>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</si>
  <si>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</si>
  <si>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</si>
  <si>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</si>
  <si>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</si>
  <si>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</si>
  <si>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</si>
  <si>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</si>
  <si>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</si>
  <si>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</si>
  <si>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</si>
  <si>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</si>
  <si>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</si>
  <si>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</si>
  <si>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</si>
  <si>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</si>
  <si>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</si>
  <si>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</si>
  <si>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</si>
  <si>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</si>
  <si>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</si>
  <si>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</si>
  <si>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</si>
  <si>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</si>
  <si>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</si>
  <si>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</si>
  <si>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</si>
  <si>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</si>
  <si>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</si>
  <si>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</si>
  <si>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</si>
  <si>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</si>
  <si>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</si>
  <si>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</si>
  <si>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</si>
  <si>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</si>
  <si>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</si>
  <si>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</si>
  <si>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</si>
  <si>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</si>
  <si>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</si>
  <si>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</si>
  <si>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</si>
  <si>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</si>
  <si>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</si>
  <si>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</si>
  <si>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</si>
  <si>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</si>
  <si>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</si>
  <si>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</si>
  <si>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</si>
  <si>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</si>
  <si>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</si>
  <si>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</si>
  <si>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</si>
  <si>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</si>
  <si>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</si>
  <si>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</si>
  <si>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</si>
  <si>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</si>
  <si>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</si>
  <si>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</si>
  <si>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</si>
  <si>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</si>
  <si>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</si>
  <si>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</si>
  <si>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</si>
  <si>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</si>
  <si>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</si>
  <si>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</si>
  <si>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</si>
  <si>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</si>
  <si>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</si>
  <si>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</si>
  <si>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</si>
  <si>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</si>
  <si>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</si>
  <si>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</si>
  <si>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</si>
  <si>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</si>
  <si>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</si>
  <si>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</si>
  <si>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</si>
  <si>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</si>
  <si>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</si>
  <si>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</si>
  <si>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</si>
  <si>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</si>
  <si>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</si>
  <si>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</si>
  <si>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</si>
  <si>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</si>
  <si>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</si>
  <si>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</si>
  <si>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</si>
  <si>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</si>
  <si>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</si>
  <si>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</si>
  <si>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</si>
  <si>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</si>
  <si>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</si>
  <si>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</si>
  <si>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</si>
  <si>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</si>
  <si>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</si>
  <si>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</si>
  <si>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</si>
  <si>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</si>
  <si>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</si>
  <si>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</si>
  <si>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</si>
  <si>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</si>
  <si>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</si>
  <si>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</si>
  <si>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</si>
  <si>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</si>
  <si>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</si>
  <si>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</si>
  <si>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</si>
  <si>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</si>
  <si>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</si>
  <si>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</si>
  <si>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</si>
  <si>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</si>
  <si>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</si>
  <si>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</si>
  <si>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</si>
  <si>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</si>
  <si>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</si>
  <si>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</si>
  <si>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</si>
  <si>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</si>
  <si>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</si>
  <si>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</si>
  <si>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</si>
  <si>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</si>
  <si>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</si>
  <si>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</si>
  <si>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</si>
  <si>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</si>
  <si>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</si>
  <si>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</si>
  <si>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</si>
  <si>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</si>
  <si>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</si>
  <si>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</si>
  <si>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</si>
  <si>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</si>
  <si>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</si>
  <si>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</si>
  <si>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</si>
  <si>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</si>
  <si>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</si>
  <si>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</si>
  <si>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</si>
  <si>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</si>
  <si>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</si>
  <si>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</si>
  <si>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</si>
  <si>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</si>
  <si>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</si>
  <si>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</si>
  <si>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</si>
  <si>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</si>
  <si>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</si>
  <si>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</si>
  <si>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</si>
  <si>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</si>
  <si>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</si>
  <si>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</si>
  <si>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</si>
  <si>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</si>
  <si>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</si>
  <si>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</si>
  <si>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</si>
  <si>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</si>
  <si>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</si>
  <si>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</si>
  <si>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</si>
  <si>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</si>
  <si>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</si>
  <si>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</si>
  <si>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</si>
  <si>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</si>
  <si>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</si>
  <si>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</si>
  <si>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</si>
  <si>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</si>
  <si>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</si>
  <si>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</si>
  <si>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</si>
  <si>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</si>
  <si>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</si>
  <si>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</si>
  <si>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</si>
  <si>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</si>
  <si>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</si>
  <si>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</si>
  <si>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</si>
  <si>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</si>
  <si>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</si>
  <si>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</si>
  <si>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</si>
  <si>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</si>
  <si>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</si>
  <si>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</si>
  <si>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</si>
  <si>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</si>
  <si>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</si>
  <si>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</si>
  <si>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</si>
  <si>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</si>
  <si>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</si>
  <si>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</si>
  <si>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</si>
  <si>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</si>
  <si>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</si>
  <si>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</si>
  <si>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</si>
  <si>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</si>
  <si>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</si>
  <si>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</si>
  <si>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</si>
  <si>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</si>
  <si>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</si>
  <si>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</si>
  <si>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</si>
  <si>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</si>
  <si>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</si>
  <si>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</si>
  <si>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</si>
  <si>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</si>
  <si>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</si>
  <si>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</si>
  <si>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</si>
  <si>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</si>
  <si>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</si>
  <si>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</si>
  <si>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</si>
  <si>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</si>
  <si>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</si>
  <si>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</si>
  <si>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</si>
  <si>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</si>
  <si>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</si>
  <si>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</si>
  <si>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</si>
  <si>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</si>
  <si>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</si>
  <si>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</si>
  <si>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</si>
  <si>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</si>
  <si>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</si>
  <si>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</si>
  <si>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</si>
  <si>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</si>
  <si>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</si>
  <si>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</si>
  <si>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</si>
  <si>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</si>
  <si>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</si>
  <si>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</si>
  <si>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</si>
  <si>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</si>
  <si>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</si>
  <si>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</si>
  <si>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</si>
  <si>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</si>
  <si>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</si>
  <si>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</si>
  <si>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</si>
  <si>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</si>
  <si>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</si>
  <si>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</si>
  <si>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</si>
  <si>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</si>
  <si>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</si>
  <si>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</si>
  <si>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</si>
  <si>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</si>
  <si>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</si>
  <si>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</si>
  <si>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</si>
  <si>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</si>
  <si>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</si>
  <si>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</si>
  <si>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</si>
  <si>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</si>
  <si>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</si>
  <si>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</si>
  <si>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</si>
  <si>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</si>
  <si>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</si>
  <si>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</si>
  <si>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</si>
  <si>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</si>
  <si>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</si>
  <si>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</si>
  <si>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</si>
  <si>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</si>
  <si>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</si>
  <si>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</si>
  <si>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</si>
  <si>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</si>
  <si>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</si>
  <si>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</si>
  <si>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</si>
  <si>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</si>
  <si>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</si>
  <si>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</si>
  <si>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</si>
  <si>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</si>
  <si>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</si>
  <si>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</si>
  <si>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</si>
  <si>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</si>
  <si>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</si>
  <si>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</si>
  <si>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</si>
  <si>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</si>
  <si>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</si>
  <si>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</si>
  <si>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</si>
  <si>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</si>
  <si>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</si>
  <si>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</si>
  <si>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</si>
  <si>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</si>
  <si>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</si>
  <si>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</si>
  <si>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</si>
  <si>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</si>
  <si>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</si>
  <si>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</si>
  <si>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</si>
  <si>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</si>
  <si>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</si>
  <si>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</si>
  <si>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</si>
  <si>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</si>
  <si>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</si>
  <si>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</si>
  <si>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</si>
  <si>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</si>
  <si>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</si>
  <si>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</si>
  <si>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</si>
  <si>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</si>
  <si>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</si>
  <si>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</si>
  <si>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</si>
  <si>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</si>
  <si>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</si>
  <si>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</si>
  <si>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</si>
  <si>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</si>
  <si>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</si>
  <si>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</si>
  <si>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</si>
  <si>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</si>
  <si>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</si>
  <si>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</si>
  <si>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</si>
  <si>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</si>
  <si>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</si>
  <si>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</si>
  <si>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</si>
  <si>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</si>
  <si>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</si>
  <si>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</si>
  <si>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</si>
  <si>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</si>
  <si>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</si>
  <si>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</si>
  <si>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</si>
  <si>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</si>
  <si>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</si>
  <si>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</si>
  <si>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</si>
  <si>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</si>
  <si>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</si>
  <si>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</si>
  <si>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</si>
  <si>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</si>
  <si>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</si>
  <si>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</si>
  <si>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</si>
  <si>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</si>
  <si>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</si>
  <si>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</si>
  <si>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</si>
  <si>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</si>
  <si>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</si>
  <si>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</si>
  <si>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</si>
  <si>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</si>
  <si>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</si>
  <si>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</si>
  <si>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</si>
  <si>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</si>
  <si>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</si>
  <si>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</si>
  <si>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</si>
  <si>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</si>
  <si>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</si>
  <si>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</si>
  <si>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</si>
  <si>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</si>
  <si>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</si>
  <si>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</si>
  <si>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</si>
  <si>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</si>
  <si>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</si>
  <si>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</si>
  <si>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</si>
  <si>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</si>
  <si>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</si>
  <si>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</si>
  <si>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</si>
  <si>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</si>
  <si>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</si>
  <si>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</si>
  <si>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</si>
  <si>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</si>
  <si>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</si>
  <si>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</si>
  <si>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</si>
  <si>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</si>
  <si>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</si>
  <si>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</si>
  <si>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</si>
  <si>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</si>
  <si>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</si>
  <si>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</si>
  <si>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</si>
  <si>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</si>
  <si>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</si>
  <si>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</si>
  <si>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</si>
  <si>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</si>
  <si>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</si>
  <si>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</si>
  <si>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</si>
  <si>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</si>
  <si>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</si>
  <si>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</si>
  <si>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</si>
  <si>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</si>
  <si>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</si>
  <si>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</si>
  <si>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</si>
  <si>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</si>
  <si>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</si>
  <si>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</si>
  <si>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</si>
  <si>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</si>
  <si>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</si>
  <si>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</si>
  <si>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</si>
  <si>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</si>
  <si>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</si>
  <si>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</si>
  <si>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</si>
  <si>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</si>
  <si>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</si>
  <si>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</si>
  <si>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</si>
  <si>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</si>
  <si>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</si>
  <si>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</si>
  <si>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</si>
  <si>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</si>
  <si>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</si>
  <si>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</si>
  <si>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</si>
  <si>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</si>
  <si>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</si>
  <si>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</si>
  <si>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</si>
  <si>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</si>
  <si>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</si>
  <si>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</si>
  <si>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</si>
  <si>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</si>
  <si>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</si>
  <si>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</si>
  <si>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</si>
  <si>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</si>
  <si>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</si>
  <si>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</si>
  <si>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</si>
  <si>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</si>
  <si>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</si>
  <si>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</si>
  <si>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</si>
  <si>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</si>
  <si>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</si>
  <si>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</si>
  <si>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</si>
  <si>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</si>
  <si>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</si>
  <si>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</si>
  <si>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</si>
  <si>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</si>
  <si>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</si>
  <si>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</si>
  <si>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</si>
  <si>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</si>
  <si>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</si>
  <si>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</si>
  <si>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</si>
  <si>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</si>
  <si>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</si>
  <si>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</si>
  <si>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</si>
  <si>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</si>
  <si>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</si>
  <si>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</si>
  <si>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</si>
  <si>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</si>
  <si>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</si>
  <si>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</si>
  <si>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</si>
  <si>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</si>
  <si>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</si>
  <si>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</si>
  <si>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</si>
  <si>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</si>
  <si>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</si>
  <si>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</si>
  <si>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</si>
  <si>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</si>
  <si>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</si>
  <si>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</si>
  <si>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</si>
  <si>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</si>
  <si>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</si>
  <si>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</si>
  <si>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</si>
  <si>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</si>
  <si>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</si>
  <si>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</si>
  <si>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</si>
  <si>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</si>
  <si>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</si>
  <si>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</si>
  <si>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</si>
  <si>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</si>
  <si>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</si>
  <si>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</si>
  <si>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</si>
  <si>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</si>
  <si>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</si>
  <si>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</si>
  <si>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</si>
  <si>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</si>
  <si>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</si>
  <si>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</si>
  <si>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</si>
  <si>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</si>
  <si>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</si>
  <si>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</si>
  <si>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</si>
  <si>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</si>
  <si>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</si>
  <si>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</si>
  <si>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</si>
  <si>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</si>
  <si>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</si>
  <si>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</si>
  <si>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</si>
  <si>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</si>
  <si>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</si>
  <si>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</si>
  <si>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</si>
  <si>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</si>
  <si>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</si>
  <si>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</si>
  <si>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</si>
  <si>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</si>
  <si>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</si>
  <si>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</si>
  <si>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</si>
  <si>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</si>
  <si>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</si>
  <si>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</si>
  <si>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</si>
  <si>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</si>
  <si>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</si>
  <si>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</si>
  <si>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</si>
  <si>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</si>
  <si>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</si>
  <si>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</si>
  <si>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</si>
  <si>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</si>
  <si>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</si>
  <si>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</si>
  <si>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</si>
  <si>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</si>
  <si>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</si>
  <si>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</si>
  <si>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</si>
  <si>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</si>
  <si>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</si>
  <si>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</si>
  <si>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</si>
  <si>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</si>
  <si>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</si>
  <si>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</si>
  <si>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</si>
  <si>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</si>
  <si>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</si>
  <si>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</si>
  <si>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</si>
  <si>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</si>
  <si>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</si>
  <si>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</si>
  <si>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</si>
  <si>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</si>
  <si>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</si>
  <si>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</si>
  <si>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</si>
  <si>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</si>
  <si>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</si>
  <si>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</si>
  <si>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</si>
  <si>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</si>
  <si>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</si>
  <si>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</si>
  <si>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</si>
  <si>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</si>
  <si>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</si>
  <si>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</si>
  <si>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</si>
  <si>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</si>
  <si>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</si>
  <si>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</si>
  <si>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</si>
  <si>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</si>
  <si>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</si>
  <si>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</si>
  <si>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</si>
  <si>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</si>
  <si>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</si>
  <si>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</si>
  <si>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</si>
  <si>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</si>
  <si>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</si>
  <si>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</si>
  <si>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</si>
  <si>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</si>
  <si>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</si>
  <si>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</si>
  <si>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</si>
  <si>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</si>
  <si>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</si>
  <si>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</si>
  <si>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</si>
  <si>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</si>
  <si>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</si>
  <si>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</si>
  <si>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</si>
  <si>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</si>
  <si>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</si>
  <si>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</si>
  <si>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</si>
  <si>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</si>
  <si>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</si>
  <si>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</si>
  <si>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</si>
  <si>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</si>
  <si>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</si>
  <si>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</si>
  <si>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</si>
  <si>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</si>
  <si>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</si>
  <si>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</si>
  <si>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</si>
  <si>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</si>
  <si>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</si>
  <si>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</si>
  <si>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</si>
  <si>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</si>
  <si>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</si>
  <si>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</si>
  <si>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</si>
  <si>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</si>
  <si>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</si>
  <si>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</si>
  <si>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</si>
  <si>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</si>
  <si>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</si>
  <si>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</si>
  <si>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</si>
  <si>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</si>
  <si>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</si>
  <si>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</si>
  <si>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</si>
  <si>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</si>
  <si>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</si>
  <si>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</si>
  <si>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</si>
  <si>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</si>
  <si>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</si>
  <si>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</si>
  <si>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</si>
  <si>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</si>
  <si>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</si>
  <si>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</si>
  <si>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</si>
  <si>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</si>
  <si>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</si>
  <si>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</si>
  <si>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</si>
  <si>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</si>
  <si>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</si>
  <si>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</si>
  <si>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</si>
  <si>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</si>
  <si>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</si>
  <si>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</si>
  <si>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</si>
  <si>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</si>
  <si>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</si>
  <si>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</si>
  <si>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</si>
  <si>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</si>
  <si>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</si>
  <si>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</si>
  <si>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</si>
  <si>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</si>
  <si>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</si>
  <si>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</si>
  <si>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</si>
  <si>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</si>
  <si>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</si>
  <si>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</si>
  <si>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</si>
  <si>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</si>
  <si>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</si>
  <si>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</si>
  <si>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</si>
  <si>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</si>
  <si>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</si>
  <si>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</si>
  <si>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</si>
  <si>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</si>
  <si>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</si>
  <si>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</si>
  <si>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</si>
  <si>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</si>
  <si>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</si>
  <si>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</si>
  <si>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</si>
  <si>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</si>
  <si>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</si>
  <si>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</si>
  <si>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</si>
  <si>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</si>
  <si>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</si>
  <si>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</si>
  <si>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</si>
  <si>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</si>
  <si>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</si>
  <si>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</si>
  <si>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</si>
  <si>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</si>
  <si>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</si>
  <si>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</si>
  <si>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</si>
  <si>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</si>
  <si>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</si>
  <si>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</si>
  <si>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</si>
  <si>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</si>
  <si>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</si>
  <si>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</si>
  <si>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</si>
  <si>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</si>
  <si>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</si>
  <si>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</si>
  <si>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</si>
  <si>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</si>
  <si>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</si>
  <si>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</si>
  <si>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</si>
  <si>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</si>
  <si>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</si>
  <si>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</si>
  <si>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</si>
  <si>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</si>
  <si>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</si>
  <si>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</si>
  <si>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</si>
  <si>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</si>
  <si>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</si>
  <si>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</si>
  <si>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</si>
  <si>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</si>
  <si>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</si>
  <si>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</si>
  <si>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</si>
  <si>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</si>
  <si>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</si>
  <si>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</si>
  <si>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</si>
  <si>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</si>
  <si>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</si>
  <si>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</si>
  <si>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</si>
  <si>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</si>
  <si>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</si>
  <si>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</si>
  <si>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</si>
  <si>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</si>
  <si>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</si>
  <si>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</si>
  <si>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</si>
  <si>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</si>
  <si>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</si>
  <si>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</si>
  <si>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</si>
  <si>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</si>
  <si>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</si>
  <si>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</si>
  <si>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</si>
  <si>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</si>
  <si>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</si>
  <si>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</si>
  <si>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</si>
  <si>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</si>
  <si>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</si>
  <si>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</si>
  <si>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</si>
  <si>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</si>
  <si>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</si>
  <si>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</si>
  <si>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</si>
  <si>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</si>
  <si>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</si>
  <si>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</si>
  <si>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</si>
  <si>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</si>
  <si>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</si>
  <si>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</si>
  <si>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</si>
  <si>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</si>
  <si>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</si>
  <si>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</si>
  <si>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</si>
  <si>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</si>
  <si>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</si>
  <si>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</si>
  <si>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</si>
  <si>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</si>
  <si>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</si>
  <si>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</si>
  <si>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</si>
  <si>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</si>
  <si>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</si>
  <si>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</si>
  <si>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</si>
  <si>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</si>
  <si>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</si>
  <si>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</si>
  <si>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</si>
  <si>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</si>
  <si>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</si>
  <si>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</si>
  <si>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</si>
  <si>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</si>
  <si>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</si>
  <si>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</si>
  <si>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</si>
  <si>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</si>
  <si>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</si>
  <si>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</si>
  <si>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</si>
  <si>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</si>
  <si>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</si>
  <si>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</si>
  <si>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</si>
  <si>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</si>
  <si>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</si>
  <si>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</si>
  <si>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</si>
  <si>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</si>
  <si>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</si>
  <si>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</si>
  <si>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</si>
  <si>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</si>
  <si>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</si>
  <si>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</si>
  <si>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</si>
  <si>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</si>
  <si>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</si>
  <si>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</si>
  <si>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</si>
  <si>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</si>
  <si>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</si>
  <si>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</si>
  <si>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</si>
  <si>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</si>
  <si>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</si>
  <si>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</si>
  <si>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</si>
  <si>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</si>
  <si>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</si>
  <si>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</si>
  <si>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</si>
  <si>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</si>
  <si>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</si>
  <si>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</si>
  <si>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</si>
  <si>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</si>
  <si>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</si>
  <si>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</si>
  <si>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</si>
  <si>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</si>
  <si>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</si>
  <si>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</si>
  <si>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</si>
  <si>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</si>
  <si>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</si>
  <si>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</si>
  <si>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</si>
  <si>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</si>
  <si>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</si>
  <si>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</si>
  <si>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</si>
  <si>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</si>
  <si>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</si>
  <si>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</si>
  <si>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</si>
  <si>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</si>
  <si>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</si>
  <si>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</si>
  <si>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</si>
  <si>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</si>
  <si>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</si>
  <si>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</si>
  <si>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</si>
  <si>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</si>
  <si>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</si>
  <si>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</si>
  <si>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</si>
  <si>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</si>
  <si>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</si>
  <si>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</si>
  <si>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</si>
  <si>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</si>
  <si>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</si>
  <si>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</si>
  <si>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</si>
  <si>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</si>
  <si>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</si>
  <si>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</si>
  <si>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</si>
  <si>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</si>
  <si>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</si>
  <si>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</si>
  <si>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</si>
  <si>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</si>
  <si>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</si>
  <si>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</si>
  <si>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</si>
  <si>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</si>
  <si>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</si>
  <si>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</si>
  <si>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</si>
  <si>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</si>
  <si>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</si>
  <si>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</si>
  <si>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</si>
  <si>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</si>
  <si>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</si>
  <si>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</si>
  <si>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</si>
  <si>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</si>
  <si>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</si>
  <si>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</si>
  <si>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</si>
  <si>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</si>
  <si>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</si>
  <si>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</si>
  <si>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</si>
  <si>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</si>
  <si>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</si>
  <si>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</si>
  <si>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</si>
  <si>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</si>
  <si>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</si>
  <si>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</si>
  <si>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</si>
  <si>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</si>
  <si>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</si>
  <si>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</si>
  <si>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</si>
  <si>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</si>
  <si>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</si>
  <si>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</si>
  <si>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</si>
  <si>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</si>
  <si>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</si>
  <si>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</si>
  <si>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</si>
  <si>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</si>
  <si>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</si>
  <si>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</si>
  <si>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</si>
  <si>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</si>
  <si>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</si>
  <si>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</si>
  <si>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</si>
  <si>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</si>
  <si>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</si>
  <si>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</si>
  <si>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</si>
  <si>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</si>
  <si>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</si>
  <si>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</si>
  <si>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</si>
  <si>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</si>
  <si>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</si>
  <si>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</si>
  <si>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</si>
  <si>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</si>
  <si>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</si>
  <si>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</si>
  <si>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</si>
  <si>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</si>
  <si>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</si>
  <si>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</si>
  <si>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</si>
  <si>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</si>
  <si>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</si>
  <si>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</si>
  <si>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</si>
  <si>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</si>
  <si>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</si>
  <si>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</si>
  <si>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</si>
  <si>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</si>
  <si>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</si>
  <si>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</si>
  <si>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</si>
  <si>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</si>
  <si>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</si>
  <si>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</si>
  <si>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</si>
  <si>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</si>
  <si>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</si>
  <si>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</si>
  <si>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</si>
  <si>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</si>
  <si>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</si>
  <si>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</si>
  <si>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</si>
  <si>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</si>
  <si>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</si>
  <si>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</si>
  <si>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</si>
  <si>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</si>
  <si>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</si>
  <si>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</si>
  <si>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</si>
  <si>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</si>
  <si>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</si>
  <si>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</si>
  <si>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</si>
  <si>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</si>
  <si>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</si>
  <si>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</si>
  <si>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</si>
  <si>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</si>
  <si>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</si>
  <si>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</si>
  <si>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</si>
  <si>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</si>
  <si>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</si>
  <si>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</si>
  <si>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</si>
  <si>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</si>
  <si>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</si>
  <si>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</si>
  <si>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</si>
  <si>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</si>
  <si>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</si>
  <si>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</si>
  <si>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</si>
  <si>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</si>
  <si>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</si>
  <si>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</si>
  <si>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</si>
  <si>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</si>
  <si>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</si>
  <si>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</si>
  <si>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</si>
  <si>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</si>
  <si>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</si>
  <si>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</si>
  <si>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</si>
  <si>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</si>
  <si>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</si>
  <si>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</si>
  <si>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</si>
  <si>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</si>
  <si>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</si>
  <si>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</si>
  <si>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</si>
  <si>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</si>
  <si>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</si>
  <si>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</si>
  <si>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</si>
  <si>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</si>
  <si>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</si>
  <si>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</si>
  <si>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</si>
  <si>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</si>
  <si>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</si>
  <si>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</si>
  <si>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</si>
  <si>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</si>
  <si>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</si>
  <si>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</si>
  <si>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</si>
  <si>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</si>
  <si>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</si>
  <si>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</si>
  <si>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</si>
  <si>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</si>
  <si>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</si>
  <si>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</si>
  <si>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</si>
  <si>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</si>
  <si>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</si>
  <si>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</si>
  <si>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</si>
  <si>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</si>
  <si>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</si>
  <si>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</si>
  <si>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</si>
  <si>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</si>
  <si>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</si>
  <si>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</si>
  <si>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</si>
  <si>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</si>
  <si>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</si>
  <si>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</si>
  <si>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</si>
  <si>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</si>
  <si>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</si>
  <si>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</si>
  <si>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</si>
  <si>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</si>
  <si>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</si>
  <si>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</si>
  <si>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</si>
  <si>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</si>
  <si>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</si>
  <si>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</si>
  <si>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</si>
  <si>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</si>
  <si>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</si>
  <si>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</si>
  <si>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</si>
  <si>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</si>
  <si>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</si>
  <si>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</si>
  <si>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</si>
  <si>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</si>
  <si>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</si>
  <si>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</si>
  <si>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</si>
  <si>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</si>
  <si>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</si>
  <si>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</si>
  <si>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</si>
  <si>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</si>
  <si>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</si>
  <si>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</si>
  <si>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</si>
  <si>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</si>
  <si>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</si>
  <si>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</si>
  <si>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</si>
  <si>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</si>
  <si>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</si>
  <si>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</si>
  <si>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</si>
  <si>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</si>
  <si>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</si>
  <si>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</si>
  <si>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</si>
  <si>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</si>
  <si>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</si>
  <si>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</si>
  <si>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</si>
  <si>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</si>
  <si>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</si>
  <si>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</si>
  <si>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</si>
  <si>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</si>
  <si>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</si>
  <si>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</si>
  <si>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</si>
  <si>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</si>
  <si>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</si>
  <si>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</si>
  <si>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</si>
  <si>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</si>
  <si>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</si>
  <si>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</si>
  <si>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</si>
  <si>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</si>
  <si>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</si>
  <si>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</si>
  <si>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</si>
  <si>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</si>
  <si>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</si>
  <si>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</si>
  <si>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</si>
  <si>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</si>
  <si>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</si>
  <si>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</si>
  <si>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</si>
  <si>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</si>
  <si>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</si>
  <si>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</si>
  <si>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</si>
  <si>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</si>
  <si>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</si>
  <si>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</si>
  <si>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</si>
  <si>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</si>
  <si>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</si>
  <si>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</si>
  <si>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</si>
  <si>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</si>
  <si>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</si>
  <si>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</si>
  <si>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</si>
  <si>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</si>
  <si>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</si>
  <si>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</si>
  <si>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</si>
  <si>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</si>
  <si>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</si>
  <si>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</si>
  <si>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</si>
  <si>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</si>
  <si>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</si>
  <si>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</si>
  <si>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</si>
  <si>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</si>
  <si>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</si>
  <si>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</si>
  <si>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</si>
  <si>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</si>
  <si>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</si>
  <si>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</si>
  <si>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</si>
  <si>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</si>
  <si>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</si>
  <si>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</si>
  <si>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</si>
  <si>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</si>
  <si>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</si>
  <si>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</si>
  <si>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</si>
  <si>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</si>
  <si>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</si>
  <si>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</si>
  <si>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</si>
  <si>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</si>
  <si>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</si>
  <si>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</si>
  <si>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</si>
  <si>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</si>
  <si>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</si>
  <si>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</si>
  <si>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</si>
  <si>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</si>
  <si>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</si>
  <si>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</si>
  <si>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</si>
  <si>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</si>
  <si>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</si>
  <si>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</si>
  <si>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</si>
  <si>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</si>
  <si>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</si>
  <si>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</si>
  <si>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</si>
  <si>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</si>
  <si>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</si>
  <si>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</si>
  <si>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</si>
  <si>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</si>
  <si>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</si>
  <si>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</si>
  <si>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</si>
  <si>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</si>
  <si>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</si>
  <si>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</si>
  <si>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</si>
  <si>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</si>
  <si>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</si>
  <si>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</si>
  <si>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</si>
  <si>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</si>
  <si>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</si>
  <si>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</si>
  <si>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</si>
  <si>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</si>
  <si>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</si>
  <si>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</si>
  <si>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</si>
  <si>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</si>
  <si>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</si>
  <si>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</si>
  <si>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</si>
  <si>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</si>
  <si>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</si>
  <si>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</si>
  <si>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</si>
  <si>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</si>
  <si>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</si>
  <si>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</si>
  <si>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</si>
  <si>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</si>
  <si>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</si>
  <si>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</si>
  <si>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</si>
  <si>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</si>
  <si>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</si>
  <si>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</si>
  <si>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</si>
  <si>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</si>
  <si>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</si>
  <si>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</si>
  <si>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</si>
  <si>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</si>
  <si>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</si>
  <si>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</si>
  <si>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</si>
  <si>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</si>
  <si>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</si>
  <si>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</si>
  <si>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</si>
  <si>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</si>
  <si>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</si>
  <si>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</si>
  <si>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</si>
  <si>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</si>
  <si>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</si>
  <si>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</si>
  <si>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</si>
  <si>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</si>
  <si>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</si>
  <si>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</si>
  <si>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</si>
  <si>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</si>
  <si>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</si>
  <si>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</si>
  <si>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</si>
  <si>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</si>
  <si>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</si>
  <si>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</si>
  <si>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</si>
  <si>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</si>
  <si>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</si>
  <si>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</si>
  <si>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</si>
  <si>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</si>
  <si>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</si>
  <si>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</si>
  <si>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</si>
  <si>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</si>
  <si>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</si>
  <si>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</si>
  <si>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</si>
  <si>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</si>
  <si>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</si>
  <si>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</si>
  <si>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</si>
  <si>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</si>
  <si>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</si>
  <si>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</si>
  <si>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</si>
  <si>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</si>
  <si>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</si>
  <si>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</si>
  <si>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</si>
  <si>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</si>
  <si>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</si>
  <si>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</si>
  <si>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</si>
  <si>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</si>
  <si>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</si>
  <si>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</si>
  <si>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</si>
  <si>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</si>
  <si>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</si>
  <si>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</si>
  <si>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</si>
  <si>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</si>
  <si>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</si>
  <si>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</si>
  <si>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</si>
  <si>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</si>
  <si>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</si>
  <si>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</si>
  <si>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</si>
  <si>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</si>
  <si>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</si>
  <si>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</si>
  <si>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</si>
  <si>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</si>
  <si>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</si>
  <si>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</si>
  <si>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</si>
  <si>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</si>
  <si>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</si>
  <si>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</si>
  <si>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</si>
  <si>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</si>
  <si>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</si>
  <si>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</si>
  <si>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</si>
  <si>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</si>
  <si>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</si>
  <si>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</si>
  <si>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</si>
  <si>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</si>
  <si>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</si>
  <si>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</si>
  <si>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</si>
  <si>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</si>
  <si>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</si>
  <si>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</si>
  <si>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</si>
  <si>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</si>
  <si>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</si>
  <si>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</si>
  <si>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</si>
  <si>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</si>
  <si>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</si>
  <si>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</si>
  <si>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</si>
  <si>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</si>
  <si>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</si>
  <si>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</si>
  <si>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</si>
  <si>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</si>
  <si>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</si>
  <si>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</si>
  <si>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</si>
  <si>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</si>
  <si>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</si>
  <si>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</si>
  <si>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</si>
  <si>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</si>
  <si>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</si>
  <si>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</si>
  <si>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</si>
  <si>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</si>
  <si>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</si>
  <si>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</si>
  <si>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</si>
  <si>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</si>
  <si>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</si>
  <si>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</si>
  <si>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</si>
  <si>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</si>
  <si>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</si>
  <si>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</si>
  <si>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</si>
  <si>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</si>
  <si>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</si>
  <si>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</si>
  <si>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</si>
  <si>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</si>
  <si>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</si>
  <si>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</si>
  <si>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</si>
  <si>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</si>
  <si>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</si>
  <si>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</si>
  <si>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</si>
  <si>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</si>
  <si>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</si>
  <si>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</si>
  <si>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</si>
  <si>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</si>
  <si>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</si>
  <si>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</si>
  <si>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</si>
  <si>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</si>
  <si>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</si>
  <si>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</si>
  <si>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</si>
  <si>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</si>
  <si>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</si>
  <si>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</si>
  <si>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</si>
  <si>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</si>
  <si>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</si>
  <si>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</si>
  <si>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</si>
  <si>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</si>
  <si>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</si>
  <si>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</si>
  <si>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</si>
  <si>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</si>
  <si>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</si>
  <si>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</si>
  <si>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</si>
  <si>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</si>
  <si>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</si>
  <si>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</si>
  <si>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</si>
  <si>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</si>
  <si>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</si>
  <si>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</si>
  <si>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</si>
  <si>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</si>
  <si>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</si>
  <si>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</si>
  <si>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</si>
  <si>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</si>
  <si>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</si>
  <si>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</si>
  <si>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</si>
  <si>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</si>
  <si>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</si>
  <si>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</si>
  <si>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</si>
  <si>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</si>
  <si>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</si>
  <si>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</si>
  <si>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</si>
  <si>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</si>
  <si>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</si>
  <si>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</si>
  <si>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</si>
  <si>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</si>
  <si>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</si>
  <si>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</si>
  <si>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</si>
  <si>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</si>
  <si>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</si>
  <si>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</si>
  <si>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</si>
  <si>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</si>
  <si>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</si>
  <si>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</si>
  <si>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</si>
  <si>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</si>
  <si>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</si>
  <si>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</si>
  <si>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</si>
  <si>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</si>
  <si>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</si>
  <si>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</si>
  <si>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</si>
  <si>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</si>
  <si>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</si>
  <si>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</si>
  <si>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</si>
  <si>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</si>
  <si>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</si>
  <si>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</si>
  <si>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</si>
  <si>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</si>
  <si>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</si>
  <si>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</si>
  <si>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</si>
  <si>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</si>
  <si>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</si>
  <si>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</si>
  <si>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</si>
  <si>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</si>
  <si>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</si>
  <si>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</si>
  <si>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</si>
  <si>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</si>
  <si>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</si>
  <si>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</si>
  <si>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</si>
  <si>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</si>
  <si>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</si>
  <si>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</si>
  <si>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</si>
  <si>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</si>
  <si>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</si>
  <si>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</si>
  <si>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</si>
  <si>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</si>
  <si>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</si>
  <si>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</si>
  <si>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</si>
  <si>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</si>
  <si>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</si>
  <si>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</si>
  <si>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</si>
  <si>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</si>
  <si>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</si>
  <si>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</si>
  <si>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</si>
  <si>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</si>
  <si>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</si>
  <si>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</si>
  <si>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</si>
  <si>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</si>
  <si>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</si>
  <si>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</si>
  <si>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</si>
  <si>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</si>
  <si>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</si>
  <si>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</si>
  <si>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</si>
  <si>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</si>
  <si>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</si>
  <si>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</si>
  <si>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</si>
  <si>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</si>
  <si>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</si>
  <si>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</si>
  <si>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</si>
  <si>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</si>
  <si>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</si>
  <si>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</si>
  <si>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</si>
  <si>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</si>
  <si>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</si>
  <si>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</si>
  <si>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</si>
  <si>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</si>
  <si>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</si>
  <si>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</si>
  <si>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</si>
  <si>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</si>
  <si>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</si>
  <si>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</si>
  <si>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</si>
  <si>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</si>
  <si>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</si>
  <si>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</si>
  <si>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</si>
  <si>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</si>
  <si>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</si>
  <si>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</si>
  <si>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</si>
  <si>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</si>
  <si>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</si>
  <si>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</si>
  <si>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</si>
  <si>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</si>
  <si>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</si>
  <si>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</si>
  <si>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</si>
  <si>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</si>
  <si>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</si>
  <si>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</si>
  <si>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</si>
  <si>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</si>
  <si>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</si>
  <si>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</si>
  <si>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</si>
  <si>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</si>
  <si>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</si>
  <si>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</si>
  <si>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</si>
  <si>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</si>
  <si>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</si>
  <si>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</si>
  <si>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</si>
  <si>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</si>
  <si>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</si>
  <si>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</si>
  <si>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</si>
  <si>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</si>
  <si>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</si>
  <si>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</si>
  <si>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</si>
  <si>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</si>
  <si>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</si>
  <si>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</si>
  <si>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</si>
  <si>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</si>
  <si>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</si>
  <si>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</si>
  <si>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</si>
  <si>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</si>
  <si>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</si>
  <si>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</si>
  <si>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</si>
  <si>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</si>
  <si>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</si>
  <si>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</si>
  <si>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</si>
  <si>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</si>
  <si>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</si>
  <si>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</si>
  <si>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</si>
  <si>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</si>
  <si>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</si>
  <si>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</si>
  <si>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</si>
  <si>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</si>
  <si>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</si>
  <si>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</si>
  <si>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</si>
  <si>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</si>
  <si>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</si>
  <si>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</si>
  <si>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</si>
  <si>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</si>
  <si>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</si>
  <si>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</si>
  <si>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</si>
  <si>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</si>
  <si>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</si>
  <si>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</si>
  <si>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</si>
  <si>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</si>
  <si>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</si>
  <si>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</si>
  <si>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</si>
  <si>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</si>
  <si>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</si>
  <si>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</si>
  <si>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</si>
  <si>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</si>
  <si>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</si>
  <si>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</si>
  <si>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</si>
  <si>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</si>
  <si>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</si>
  <si>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</si>
  <si>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</si>
  <si>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</si>
  <si>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</si>
  <si>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</si>
  <si>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</si>
  <si>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</si>
  <si>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</si>
  <si>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</si>
  <si>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</si>
  <si>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</si>
  <si>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</si>
  <si>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</si>
  <si>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</si>
  <si>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</si>
  <si>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</si>
  <si>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</si>
  <si>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</si>
  <si>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</si>
  <si>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</si>
  <si>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</si>
  <si>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</si>
  <si>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</si>
  <si>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</si>
  <si>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</si>
  <si>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</si>
  <si>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</si>
  <si>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</si>
  <si>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</si>
  <si>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</si>
  <si>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</si>
  <si>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</si>
  <si>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</si>
  <si>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</si>
  <si>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</si>
  <si>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</si>
  <si>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</si>
  <si>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</si>
  <si>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</si>
  <si>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</si>
  <si>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</si>
  <si>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</si>
  <si>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</si>
  <si>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</si>
  <si>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</si>
  <si>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</si>
  <si>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</si>
  <si>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</si>
  <si>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</si>
  <si>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</si>
  <si>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</si>
  <si>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</si>
  <si>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</si>
  <si>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</si>
  <si>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</si>
  <si>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</si>
  <si>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</si>
  <si>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</si>
  <si>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</si>
  <si>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</si>
  <si>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</si>
  <si>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</si>
  <si>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</si>
  <si>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</si>
  <si>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</si>
  <si>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</si>
  <si>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</si>
  <si>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</si>
  <si>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</si>
  <si>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</si>
  <si>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</si>
  <si>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</si>
  <si>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</si>
  <si>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</si>
  <si>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</si>
  <si>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</si>
  <si>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</si>
  <si>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</si>
  <si>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</si>
  <si>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</si>
  <si>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</si>
  <si>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</si>
  <si>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</si>
  <si>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</si>
  <si>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</si>
  <si>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</si>
  <si>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</si>
  <si>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</si>
  <si>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</si>
  <si>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</si>
  <si>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</si>
  <si>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</si>
  <si>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</si>
  <si>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</si>
  <si>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</si>
  <si>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</si>
  <si>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</si>
  <si>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</si>
  <si>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</si>
  <si>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</si>
  <si>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</si>
  <si>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</si>
  <si>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</si>
  <si>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</si>
  <si>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</si>
  <si>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</si>
  <si>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</si>
  <si>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</si>
  <si>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</si>
  <si>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</si>
  <si>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</si>
  <si>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</si>
  <si>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</si>
  <si>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</si>
  <si>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</si>
  <si>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</si>
  <si>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</si>
  <si>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</si>
  <si>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</si>
  <si>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</si>
  <si>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</si>
  <si>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</si>
  <si>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</si>
  <si>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</si>
  <si>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</si>
  <si>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</si>
  <si>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</si>
  <si>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</si>
  <si>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</si>
  <si>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</si>
  <si>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</si>
  <si>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</si>
  <si>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</si>
  <si>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</si>
  <si>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</si>
  <si>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</si>
  <si>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</si>
  <si>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</si>
  <si>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</si>
  <si>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</si>
  <si>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</si>
  <si>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</si>
  <si>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</si>
  <si>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</si>
  <si>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</si>
  <si>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</si>
  <si>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</si>
  <si>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</si>
  <si>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</si>
  <si>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</si>
  <si>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</si>
  <si>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</si>
  <si>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</si>
  <si>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</si>
  <si>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</si>
  <si>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</si>
  <si>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</si>
  <si>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</si>
  <si>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</si>
  <si>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</si>
  <si>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</si>
  <si>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</si>
  <si>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</si>
  <si>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</si>
  <si>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</si>
  <si>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</si>
  <si>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</si>
  <si>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</si>
  <si>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</si>
  <si>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</si>
  <si>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</si>
  <si>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</si>
  <si>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</si>
  <si>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</si>
  <si>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</si>
  <si>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</si>
  <si>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</si>
  <si>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</si>
  <si>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</si>
  <si>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</si>
  <si>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</si>
  <si>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</si>
  <si>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</si>
  <si>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</si>
  <si>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</si>
  <si>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</si>
  <si>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</si>
  <si>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</si>
  <si>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</si>
  <si>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</si>
  <si>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</si>
  <si>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</si>
  <si>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</si>
  <si>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</si>
  <si>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</si>
  <si>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</si>
  <si>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</si>
  <si>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</si>
  <si>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</si>
  <si>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</si>
  <si>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</si>
  <si>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</si>
  <si>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</si>
  <si>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</si>
  <si>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</si>
  <si>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</si>
  <si>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</si>
  <si>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</si>
  <si>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</si>
  <si>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</si>
  <si>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</si>
  <si>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</si>
  <si>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</si>
  <si>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</si>
  <si>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</si>
  <si>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</si>
  <si>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</si>
  <si>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</si>
  <si>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</si>
  <si>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</si>
  <si>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</si>
  <si>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</si>
  <si>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</si>
  <si>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</si>
  <si>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</si>
  <si>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</si>
  <si>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</si>
  <si>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</si>
  <si>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</si>
  <si>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</si>
  <si>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</si>
  <si>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</si>
  <si>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</si>
  <si>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</si>
  <si>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</si>
  <si>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</si>
  <si>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</si>
  <si>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</si>
  <si>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</si>
  <si>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</si>
  <si>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</si>
  <si>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</si>
  <si>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</si>
  <si>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</si>
  <si>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</si>
  <si>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</si>
  <si>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</si>
  <si>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</si>
  <si>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</si>
  <si>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</si>
  <si>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</si>
  <si>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</si>
  <si>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</si>
  <si>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</si>
  <si>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</si>
  <si>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</si>
  <si>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</si>
  <si>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</si>
  <si>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</si>
  <si>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</si>
  <si>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</si>
  <si>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</si>
  <si>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</si>
  <si>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</si>
  <si>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</si>
  <si>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</si>
  <si>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</si>
  <si>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</si>
  <si>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</si>
  <si>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</si>
  <si>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</si>
  <si>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</si>
  <si>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</si>
  <si>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</si>
  <si>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</si>
  <si>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</si>
  <si>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</si>
  <si>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</si>
  <si>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</si>
  <si>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</si>
  <si>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</si>
  <si>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</si>
  <si>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</si>
  <si>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</si>
  <si>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</si>
  <si>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</si>
  <si>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</si>
  <si>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</si>
  <si>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</si>
  <si>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</si>
  <si>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</si>
  <si>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</si>
  <si>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</si>
  <si>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</si>
  <si>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</si>
  <si>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</si>
  <si>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</si>
  <si>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</si>
  <si>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</si>
  <si>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</si>
  <si>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</si>
  <si>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</si>
  <si>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</si>
  <si>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</si>
  <si>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</si>
  <si>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</si>
  <si>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</si>
  <si>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</si>
  <si>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</si>
  <si>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</si>
  <si>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</si>
  <si>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</si>
  <si>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</si>
  <si>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</si>
  <si>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</si>
  <si>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</si>
  <si>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</si>
  <si>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</si>
  <si>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</si>
  <si>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</si>
  <si>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</si>
  <si>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</si>
  <si>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</si>
  <si>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</si>
  <si>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</si>
  <si>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</si>
  <si>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</si>
  <si>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</si>
  <si>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</si>
  <si>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</si>
  <si>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</si>
  <si>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</si>
  <si>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</si>
  <si>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</si>
  <si>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</si>
  <si>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</si>
  <si>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</si>
  <si>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</si>
  <si>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</si>
  <si>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</si>
  <si>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</si>
  <si>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</si>
  <si>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</si>
  <si>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</si>
  <si>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</si>
  <si>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</si>
  <si>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</si>
  <si>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</si>
  <si>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</si>
  <si>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</si>
  <si>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</si>
  <si>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</si>
  <si>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</si>
  <si>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</si>
  <si>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</si>
  <si>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</si>
  <si>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</si>
  <si>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</si>
  <si>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</si>
  <si>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</si>
  <si>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</si>
  <si>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</si>
  <si>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</si>
  <si>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</si>
  <si>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</si>
  <si>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</si>
  <si>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</si>
  <si>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</si>
  <si>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</si>
  <si>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</si>
  <si>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</si>
  <si>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</si>
  <si>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</si>
  <si>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</si>
  <si>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</si>
  <si>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</si>
  <si>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</si>
  <si>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</si>
  <si>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</si>
  <si>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</si>
  <si>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</si>
  <si>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</si>
  <si>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</si>
  <si>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</si>
  <si>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</si>
  <si>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</si>
  <si>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</si>
  <si>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</si>
  <si>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</si>
  <si>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</si>
  <si>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</si>
  <si>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</si>
  <si>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</si>
  <si>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</si>
  <si>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</si>
  <si>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</si>
  <si>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</si>
  <si>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</si>
  <si>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</si>
  <si>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</si>
  <si>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</si>
  <si>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</si>
  <si>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</si>
  <si>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</si>
  <si>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</si>
  <si>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</si>
  <si>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</si>
  <si>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</si>
  <si>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</si>
  <si>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</si>
  <si>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</si>
  <si>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</si>
  <si>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</si>
  <si>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</si>
  <si>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</si>
  <si>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</si>
  <si>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</si>
  <si>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</si>
  <si>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</si>
  <si>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</si>
  <si>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</si>
  <si>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</si>
  <si>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</si>
  <si>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</si>
  <si>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</si>
  <si>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</si>
  <si>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</si>
  <si>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</si>
  <si>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</si>
  <si>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</si>
  <si>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</si>
  <si>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</si>
  <si>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</si>
  <si>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</si>
  <si>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</si>
  <si>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</si>
  <si>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</si>
  <si>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</si>
  <si>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</si>
  <si>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</si>
  <si>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</si>
  <si>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</si>
  <si>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</si>
  <si>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</si>
  <si>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</si>
  <si>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</si>
  <si>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</si>
  <si>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</si>
  <si>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</si>
  <si>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</si>
  <si>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</si>
  <si>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</si>
  <si>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</si>
  <si>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</si>
  <si>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</si>
  <si>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</si>
  <si>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</si>
  <si>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</si>
  <si>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</si>
  <si>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</si>
  <si>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</si>
  <si>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</si>
  <si>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</si>
  <si>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</si>
  <si>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</si>
  <si>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</si>
  <si>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</si>
  <si>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</si>
  <si>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</si>
  <si>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</si>
  <si>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</si>
  <si>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</si>
  <si>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</si>
  <si>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</si>
  <si>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</si>
  <si>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</si>
  <si>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</si>
  <si>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</si>
  <si>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</si>
  <si>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</si>
  <si>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</si>
  <si>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</si>
  <si>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</si>
  <si>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</si>
  <si>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</si>
  <si>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</si>
  <si>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</si>
  <si>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</si>
  <si>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</si>
  <si>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</si>
  <si>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</si>
  <si>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</si>
  <si>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</si>
  <si>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</si>
  <si>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</si>
  <si>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</si>
  <si>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</si>
  <si>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</si>
  <si>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</si>
  <si>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</si>
  <si>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</si>
  <si>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</si>
  <si>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</si>
  <si>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</si>
  <si>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</si>
  <si>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</si>
  <si>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</si>
  <si>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</si>
  <si>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</si>
  <si>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</si>
  <si>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</si>
  <si>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</si>
  <si>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</si>
  <si>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</si>
  <si>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</si>
  <si>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</si>
  <si>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</si>
  <si>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</si>
  <si>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</si>
  <si>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</si>
  <si>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</si>
  <si>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</si>
  <si>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</si>
  <si>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</si>
  <si>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</si>
  <si>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</si>
  <si>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</si>
  <si>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</si>
  <si>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</si>
  <si>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</si>
  <si>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</si>
  <si>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</si>
  <si>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</si>
  <si>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</si>
  <si>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</si>
  <si>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</si>
  <si>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</si>
  <si>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</si>
  <si>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</si>
  <si>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</si>
  <si>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</si>
  <si>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</si>
  <si>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</si>
  <si>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</si>
  <si>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</si>
  <si>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</si>
  <si>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</si>
  <si>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</si>
  <si>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</si>
  <si>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</si>
  <si>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</si>
  <si>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</si>
  <si>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</si>
  <si>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</si>
  <si>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</si>
  <si>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</si>
  <si>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</si>
  <si>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</si>
  <si>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</si>
  <si>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</si>
  <si>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</si>
  <si>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</si>
  <si>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</si>
  <si>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</si>
  <si>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</si>
  <si>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</si>
  <si>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</si>
  <si>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</si>
  <si>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</si>
  <si>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</si>
  <si>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</si>
  <si>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</si>
  <si>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</si>
  <si>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</si>
  <si>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</si>
  <si>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</si>
  <si>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</si>
  <si>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</si>
  <si>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</si>
  <si>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</si>
  <si>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</si>
  <si>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</si>
  <si>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</si>
  <si>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</si>
  <si>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</si>
  <si>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</si>
  <si>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</si>
  <si>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</si>
  <si>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</si>
  <si>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</si>
  <si>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</si>
  <si>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</si>
  <si>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</si>
  <si>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</si>
  <si>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</si>
  <si>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</si>
  <si>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</si>
  <si>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</si>
  <si>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</si>
  <si>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</si>
  <si>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</si>
  <si>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</si>
  <si>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</si>
  <si>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</si>
  <si>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</si>
  <si>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</si>
  <si>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</si>
  <si>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</si>
  <si>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</si>
  <si>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</si>
  <si>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</si>
  <si>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</si>
  <si>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</si>
  <si>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</si>
  <si>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</si>
  <si>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</si>
  <si>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</si>
  <si>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</si>
  <si>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</si>
  <si>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</si>
  <si>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</si>
  <si>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</si>
  <si>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</si>
  <si>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</si>
  <si>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</si>
  <si>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</si>
  <si>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</si>
  <si>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</si>
  <si>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</si>
  <si>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</si>
  <si>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</si>
  <si>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</si>
  <si>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</si>
  <si>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</si>
  <si>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</si>
  <si>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</si>
  <si>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</si>
  <si>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</si>
  <si>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</si>
  <si>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</si>
  <si>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</si>
  <si>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</si>
  <si>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</si>
  <si>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</si>
  <si>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</si>
  <si>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</si>
  <si>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</si>
  <si>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</si>
  <si>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</si>
  <si>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</si>
  <si>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</si>
  <si>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</si>
  <si>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</si>
  <si>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</si>
  <si>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</si>
  <si>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</si>
  <si>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</si>
  <si>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</si>
  <si>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</si>
  <si>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</si>
  <si>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</si>
  <si>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</si>
  <si>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</si>
  <si>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</si>
  <si>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</si>
  <si>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</si>
  <si>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</si>
  <si>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</si>
  <si>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</si>
  <si>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</si>
  <si>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</si>
  <si>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</si>
  <si>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</si>
  <si>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</si>
  <si>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</si>
  <si>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</si>
  <si>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</si>
  <si>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</si>
  <si>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</si>
  <si>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</si>
  <si>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</si>
  <si>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</si>
  <si>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</si>
  <si>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</si>
  <si>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</si>
  <si>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</si>
  <si>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</si>
  <si>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</si>
  <si>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</si>
  <si>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</si>
  <si>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</si>
  <si>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</si>
  <si>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</si>
  <si>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</si>
  <si>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</si>
  <si>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</si>
  <si>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</si>
  <si>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</si>
  <si>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</si>
  <si>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</si>
  <si>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</si>
  <si>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</si>
  <si>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</si>
  <si>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</si>
  <si>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</si>
  <si>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</si>
  <si>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</si>
  <si>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</si>
  <si>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</si>
  <si>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</si>
  <si>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</si>
  <si>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</si>
  <si>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</si>
  <si>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</si>
  <si>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</si>
  <si>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</si>
  <si>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</si>
  <si>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</si>
  <si>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</si>
  <si>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</si>
  <si>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</si>
  <si>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</si>
  <si>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</si>
  <si>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</si>
  <si>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</si>
  <si>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</si>
  <si>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</si>
  <si>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</si>
  <si>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</si>
  <si>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</si>
  <si>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</si>
  <si>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</si>
  <si>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</si>
  <si>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</si>
  <si>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</si>
  <si>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</si>
  <si>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</si>
  <si>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</si>
  <si>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</si>
  <si>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</si>
  <si>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</si>
  <si>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</si>
  <si>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</si>
  <si>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</si>
  <si>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</si>
  <si>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</si>
  <si>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</si>
  <si>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</si>
  <si>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</si>
  <si>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</si>
  <si>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</si>
  <si>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</si>
  <si>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</si>
  <si>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</si>
  <si>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</si>
  <si>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</si>
  <si>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</si>
  <si>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</si>
  <si>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</si>
  <si>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</si>
  <si>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</si>
  <si>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</si>
  <si>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</si>
  <si>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</si>
  <si>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</si>
  <si>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</si>
  <si>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</si>
  <si>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</si>
  <si>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</si>
  <si>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</si>
  <si>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</si>
  <si>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</si>
  <si>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</si>
  <si>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</si>
  <si>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</si>
  <si>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</si>
  <si>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</si>
  <si>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</si>
  <si>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</si>
  <si>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</si>
  <si>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</si>
  <si>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</si>
  <si>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</si>
  <si>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</si>
  <si>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</si>
  <si>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</si>
  <si>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</si>
  <si>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</si>
  <si>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</si>
  <si>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</si>
  <si>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</si>
  <si>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</si>
  <si>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</si>
  <si>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</si>
  <si>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</si>
  <si>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</si>
  <si>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</si>
  <si>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</si>
  <si>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</si>
  <si>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</si>
  <si>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</si>
  <si>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</si>
  <si>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</si>
  <si>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</si>
  <si>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</si>
  <si>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</si>
  <si>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</si>
  <si>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</si>
  <si>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</si>
  <si>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</si>
  <si>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</si>
  <si>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</si>
  <si>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</si>
  <si>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</si>
  <si>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</si>
  <si>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</si>
  <si>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</si>
  <si>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</si>
  <si>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</si>
  <si>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</si>
  <si>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</si>
  <si>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</si>
  <si>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</si>
  <si>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</si>
  <si>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</si>
  <si>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</si>
  <si>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</si>
  <si>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</si>
  <si>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</si>
  <si>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</si>
  <si>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</si>
  <si>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</si>
  <si>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</si>
  <si>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</si>
  <si>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</si>
  <si>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</si>
  <si>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</si>
  <si>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</si>
  <si>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</si>
  <si>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</si>
  <si>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</si>
  <si>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</si>
  <si>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</si>
  <si>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</si>
  <si>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</si>
  <si>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</si>
  <si>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</si>
  <si>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</si>
  <si>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</si>
  <si>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</si>
  <si>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</si>
  <si>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</si>
  <si>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</si>
  <si>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</si>
  <si>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</si>
  <si>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</si>
  <si>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</si>
  <si>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</si>
  <si>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</si>
  <si>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</si>
  <si>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</si>
  <si>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</si>
  <si>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</si>
  <si>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</si>
  <si>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</si>
  <si>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</si>
  <si>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</si>
  <si>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</si>
  <si>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</si>
  <si>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</si>
  <si>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</si>
  <si>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</si>
  <si>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</si>
  <si>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</si>
  <si>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</si>
  <si>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</si>
  <si>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</si>
  <si>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</si>
  <si>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</si>
  <si>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</si>
  <si>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</si>
  <si>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</si>
  <si>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</si>
  <si>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</si>
  <si>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</si>
  <si>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</si>
  <si>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</si>
  <si>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</si>
  <si>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</si>
  <si>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</si>
  <si>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</si>
  <si>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</si>
  <si>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</si>
  <si>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</si>
  <si>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</si>
  <si>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</si>
  <si>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</si>
  <si>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</si>
  <si>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</si>
  <si>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</si>
  <si>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</si>
  <si>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</si>
  <si>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</si>
  <si>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</si>
  <si>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</si>
  <si>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</si>
  <si>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</si>
  <si>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</si>
  <si>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</si>
  <si>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</si>
  <si>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</si>
  <si>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</si>
  <si>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</si>
  <si>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</si>
  <si>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</si>
  <si>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</si>
  <si>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</si>
  <si>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</si>
  <si>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</si>
  <si>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</si>
  <si>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</si>
  <si>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</si>
  <si>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</si>
  <si>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</si>
  <si>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</si>
  <si>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</si>
  <si>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</si>
  <si>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</si>
  <si>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</si>
  <si>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</si>
  <si>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</si>
  <si>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</si>
  <si>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</si>
  <si>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</si>
  <si>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</si>
  <si>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</si>
  <si>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</si>
  <si>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</si>
  <si>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</si>
  <si>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</si>
  <si>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</si>
  <si>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</si>
  <si>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</si>
  <si>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</si>
  <si>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</si>
  <si>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</si>
  <si>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</si>
  <si>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</si>
  <si>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</si>
  <si>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</si>
  <si>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</si>
  <si>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</si>
  <si>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</si>
  <si>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</si>
  <si>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</si>
  <si>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</si>
  <si>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</si>
  <si>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</si>
  <si>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</si>
  <si>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</si>
  <si>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</si>
  <si>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</si>
  <si>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</si>
  <si>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</si>
  <si>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</si>
  <si>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</si>
  <si>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</si>
  <si>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</si>
  <si>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</si>
  <si>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</si>
  <si>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</si>
  <si>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</si>
  <si>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</si>
  <si>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</si>
  <si>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</si>
  <si>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</si>
  <si>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</si>
  <si>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</si>
  <si>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</si>
  <si>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</si>
  <si>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</si>
  <si>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</si>
  <si>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</si>
  <si>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</si>
  <si>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</si>
  <si>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</si>
  <si>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</si>
  <si>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</si>
  <si>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</si>
  <si>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</si>
  <si>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</si>
  <si>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</si>
  <si>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</si>
  <si>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</si>
  <si>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</si>
  <si>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</si>
  <si>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</si>
  <si>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</si>
  <si>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</si>
  <si>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</si>
  <si>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</si>
  <si>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</si>
  <si>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</si>
  <si>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</si>
  <si>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</si>
  <si>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</si>
  <si>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</si>
  <si>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</si>
  <si>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</si>
  <si>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</si>
  <si>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</si>
  <si>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</si>
  <si>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</si>
  <si>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</si>
  <si>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</si>
  <si>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</si>
  <si>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</si>
  <si>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</si>
  <si>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</si>
  <si>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</si>
  <si>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</si>
  <si>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</si>
  <si>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</si>
  <si>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</si>
  <si>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</si>
  <si>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</si>
  <si>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</si>
  <si>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</si>
  <si>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</si>
  <si>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</si>
  <si>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</si>
  <si>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</si>
  <si>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</si>
  <si>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</si>
  <si>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</si>
  <si>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</si>
  <si>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</si>
  <si>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</si>
  <si>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</si>
  <si>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</si>
  <si>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</si>
  <si>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</si>
  <si>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</si>
  <si>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</si>
  <si>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</si>
  <si>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</si>
  <si>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</si>
  <si>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</si>
  <si>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</si>
  <si>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</si>
  <si>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</si>
  <si>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</si>
  <si>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</si>
  <si>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</si>
  <si>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</si>
  <si>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</si>
  <si>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</si>
  <si>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</si>
  <si>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</si>
  <si>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</si>
  <si>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</si>
  <si>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</si>
  <si>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</si>
  <si>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</si>
  <si>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</si>
  <si>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</si>
  <si>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</si>
  <si>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</si>
  <si>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</si>
  <si>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</si>
  <si>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</si>
  <si>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</si>
  <si>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</si>
  <si>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</si>
  <si>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</si>
  <si>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</si>
  <si>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</si>
  <si>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</si>
  <si>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</si>
  <si>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</si>
  <si>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</si>
  <si>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</si>
  <si>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</si>
  <si>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</si>
  <si>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</si>
  <si>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</si>
  <si>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</si>
  <si>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</si>
  <si>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</si>
  <si>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</si>
  <si>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</si>
  <si>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</si>
  <si>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</si>
  <si>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</si>
  <si>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</si>
  <si>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</si>
  <si>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</si>
  <si>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</si>
  <si>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</si>
  <si>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</si>
  <si>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</si>
  <si>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</si>
  <si>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</si>
  <si>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</si>
  <si>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</si>
  <si>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</si>
  <si>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</si>
  <si>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</si>
  <si>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</si>
  <si>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</si>
  <si>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</si>
  <si>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</si>
  <si>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</si>
  <si>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</si>
  <si>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</si>
  <si>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</si>
  <si>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</si>
  <si>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</si>
  <si>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</si>
  <si>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</si>
  <si>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</si>
  <si>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</si>
  <si>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</si>
  <si>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</si>
  <si>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</si>
  <si>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</si>
  <si>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</si>
  <si>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</si>
  <si>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</si>
  <si>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</si>
  <si>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</si>
  <si>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</si>
  <si>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</si>
  <si>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</si>
  <si>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</si>
  <si>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</si>
  <si>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</si>
  <si>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</si>
  <si>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</si>
  <si>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</si>
  <si>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</si>
  <si>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</si>
  <si>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</si>
  <si>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</si>
  <si>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</si>
  <si>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</si>
  <si>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</si>
  <si>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</si>
  <si>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</si>
  <si>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</si>
  <si>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</si>
  <si>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</si>
  <si>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</si>
  <si>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</si>
  <si>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</si>
  <si>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</si>
  <si>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</si>
  <si>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</si>
  <si>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</si>
  <si>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</si>
  <si>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</si>
  <si>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</si>
  <si>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</si>
  <si>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</si>
  <si>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</si>
  <si>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</si>
  <si>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</si>
  <si>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</si>
  <si>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</si>
  <si>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</si>
  <si>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</si>
  <si>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</si>
  <si>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</si>
  <si>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</si>
  <si>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</si>
  <si>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</si>
  <si>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</si>
  <si>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</si>
  <si>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</si>
  <si>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</si>
  <si>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</si>
  <si>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</si>
  <si>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</si>
  <si>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</si>
  <si>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</si>
  <si>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</si>
  <si>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</si>
  <si>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</si>
  <si>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</si>
  <si>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</si>
  <si>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</si>
  <si>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</si>
  <si>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</si>
  <si>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</si>
  <si>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</si>
  <si>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</si>
  <si>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</si>
  <si>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</si>
  <si>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</si>
  <si>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</si>
  <si>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</si>
  <si>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</si>
  <si>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</si>
  <si>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</si>
  <si>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</si>
  <si>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</si>
  <si>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</si>
  <si>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</si>
  <si>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</si>
  <si>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</si>
  <si>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</si>
  <si>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</si>
  <si>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</si>
  <si>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</si>
  <si>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</si>
  <si>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</si>
  <si>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</si>
  <si>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</si>
  <si>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</si>
  <si>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</si>
  <si>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</si>
  <si>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</si>
  <si>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</si>
  <si>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</si>
  <si>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</si>
  <si>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</si>
  <si>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</si>
  <si>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</si>
  <si>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</si>
  <si>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</si>
  <si>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</si>
  <si>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</si>
  <si>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</si>
  <si>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</si>
  <si>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</si>
  <si>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</si>
  <si>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</si>
  <si>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</si>
  <si>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</si>
  <si>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</si>
  <si>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</si>
  <si>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</si>
  <si>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</si>
  <si>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</si>
  <si>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</si>
  <si>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</si>
  <si>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</si>
  <si>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</si>
  <si>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</si>
  <si>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</si>
  <si>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</si>
  <si>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</si>
  <si>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</si>
  <si>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</si>
  <si>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</si>
  <si>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</si>
  <si>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</si>
  <si>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</si>
  <si>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</si>
  <si>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</si>
  <si>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</si>
  <si>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</si>
  <si>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</si>
  <si>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</si>
  <si>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</si>
  <si>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</si>
  <si>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</si>
  <si>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</si>
  <si>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</si>
  <si>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</si>
  <si>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</si>
  <si>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</si>
  <si>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</si>
  <si>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</si>
  <si>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</si>
  <si>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</si>
  <si>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</si>
  <si>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</si>
  <si>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</si>
  <si>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</si>
  <si>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</si>
  <si>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</si>
  <si>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</si>
  <si>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</si>
  <si>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</si>
  <si>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</si>
  <si>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</si>
  <si>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</si>
  <si>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</si>
  <si>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</si>
  <si>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</si>
  <si>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</si>
  <si>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</si>
  <si>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</si>
  <si>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</si>
  <si>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</si>
  <si>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</si>
  <si>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</si>
  <si>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</si>
  <si>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</si>
  <si>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</si>
  <si>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</si>
  <si>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</si>
  <si>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</si>
  <si>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</si>
  <si>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</si>
  <si>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</si>
  <si>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</si>
  <si>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</si>
  <si>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</si>
  <si>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</si>
  <si>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</si>
  <si>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</si>
  <si>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</si>
  <si>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</si>
  <si>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</si>
  <si>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</si>
  <si>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</si>
  <si>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</si>
  <si>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</si>
  <si>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</si>
  <si>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</si>
  <si>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</si>
  <si>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</si>
  <si>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</si>
  <si>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</si>
  <si>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</si>
  <si>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</si>
  <si>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</si>
  <si>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</si>
  <si>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</si>
  <si>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</si>
  <si>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</si>
  <si>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</si>
  <si>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</si>
  <si>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</si>
  <si>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</si>
  <si>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</si>
  <si>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</si>
  <si>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</si>
  <si>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</si>
  <si>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</si>
  <si>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</si>
  <si>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</si>
  <si>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</si>
  <si>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</si>
  <si>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</si>
  <si>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</si>
  <si>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</si>
  <si>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</si>
  <si>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</si>
  <si>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</si>
  <si>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</si>
  <si>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</si>
  <si>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</si>
  <si>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</si>
  <si>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</si>
  <si>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</si>
  <si>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</si>
  <si>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</si>
  <si>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</si>
  <si>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</si>
  <si>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</si>
  <si>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</si>
  <si>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</si>
  <si>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</si>
  <si>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</si>
  <si>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</si>
  <si>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</si>
  <si>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</si>
  <si>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</si>
  <si>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</si>
  <si>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</si>
  <si>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</si>
  <si>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</si>
  <si>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</si>
  <si>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</si>
  <si>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</si>
  <si>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</si>
  <si>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</si>
  <si>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</si>
  <si>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</si>
  <si>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</si>
  <si>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</si>
  <si>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</si>
  <si>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</si>
  <si>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</si>
  <si>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</si>
  <si>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</si>
  <si>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</si>
  <si>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</si>
  <si>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</si>
  <si>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</si>
  <si>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</si>
  <si>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</si>
  <si>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</si>
  <si>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</si>
  <si>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</si>
  <si>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</si>
  <si>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</si>
  <si>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</si>
  <si>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</si>
  <si>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</si>
  <si>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</si>
  <si>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</si>
  <si>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</si>
  <si>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</si>
  <si>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</si>
  <si>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</si>
  <si>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</si>
  <si>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</si>
  <si>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</si>
  <si>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</si>
  <si>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</si>
  <si>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</si>
  <si>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</si>
  <si>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</si>
  <si>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</si>
  <si>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</si>
  <si>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</si>
  <si>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</si>
  <si>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</si>
  <si>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</si>
  <si>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</si>
  <si>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</si>
  <si>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</si>
  <si>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</si>
  <si>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</si>
  <si>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</si>
  <si>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</si>
  <si>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</si>
  <si>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</si>
  <si>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</si>
  <si>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</si>
  <si>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</si>
  <si>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</si>
  <si>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</si>
  <si>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</si>
  <si>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</si>
  <si>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</si>
  <si>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</si>
  <si>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</si>
  <si>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</si>
  <si>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</si>
  <si>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</si>
  <si>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</si>
  <si>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</si>
  <si>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</si>
  <si>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</si>
  <si>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</si>
  <si>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</si>
  <si>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</si>
  <si>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</si>
  <si>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</si>
  <si>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</si>
  <si>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</si>
  <si>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</si>
  <si>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</si>
  <si>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</si>
  <si>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</si>
  <si>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</si>
  <si>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</si>
  <si>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</si>
  <si>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</si>
  <si>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</si>
  <si>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</si>
  <si>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</si>
  <si>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</si>
  <si>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</si>
  <si>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</si>
  <si>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</si>
  <si>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</si>
  <si>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</si>
  <si>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</si>
  <si>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</si>
  <si>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</si>
  <si>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</si>
  <si>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</si>
  <si>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</si>
  <si>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</si>
  <si>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</si>
  <si>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</si>
  <si>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</si>
  <si>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</si>
  <si>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</si>
  <si>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</si>
  <si>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</si>
  <si>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</si>
  <si>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</si>
  <si>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</si>
  <si>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</si>
  <si>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</si>
  <si>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</si>
  <si>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</si>
  <si>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</si>
  <si>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</si>
  <si>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</si>
  <si>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</si>
  <si>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</si>
  <si>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</si>
  <si>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</si>
  <si>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</si>
  <si>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</si>
  <si>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</si>
  <si>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</si>
  <si>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</si>
  <si>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</si>
  <si>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</si>
  <si>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</si>
  <si>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</si>
  <si>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</si>
  <si>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</si>
  <si>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</si>
  <si>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</si>
  <si>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</si>
  <si>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</si>
  <si>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</si>
  <si>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</si>
  <si>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</si>
  <si>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</si>
  <si>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</si>
  <si>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</si>
  <si>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</si>
  <si>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</si>
  <si>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</si>
  <si>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</si>
  <si>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</si>
  <si>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</si>
  <si>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</si>
  <si>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</si>
  <si>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</si>
  <si>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</si>
  <si>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</si>
  <si>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</si>
  <si>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</si>
  <si>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</si>
  <si>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</si>
  <si>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</si>
  <si>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</si>
  <si>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</si>
  <si>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</si>
  <si>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</si>
  <si>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</si>
  <si>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</si>
  <si>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</si>
  <si>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</si>
  <si>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</si>
  <si>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</si>
  <si>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</si>
  <si>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</si>
  <si>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</si>
  <si>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</si>
  <si>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</si>
  <si>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</si>
  <si>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</si>
  <si>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</si>
  <si>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</si>
  <si>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</si>
  <si>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</si>
  <si>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</si>
  <si>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</si>
  <si>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</si>
  <si>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</si>
  <si>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</si>
  <si>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</si>
  <si>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</si>
  <si>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</si>
  <si>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</si>
  <si>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</si>
  <si>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</si>
  <si>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</si>
  <si>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</si>
  <si>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</si>
  <si>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</si>
  <si>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</si>
  <si>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</si>
  <si>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</si>
  <si>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</si>
  <si>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</si>
  <si>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</si>
  <si>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</si>
  <si>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</si>
  <si>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</si>
  <si>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</si>
  <si>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</si>
  <si>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</si>
  <si>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</si>
  <si>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</si>
  <si>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</si>
  <si>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</si>
  <si>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</si>
  <si>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</si>
  <si>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</si>
  <si>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</si>
  <si>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</si>
  <si>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</si>
  <si>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</si>
  <si>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</si>
  <si>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</si>
  <si>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</si>
  <si>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</si>
  <si>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</si>
  <si>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</si>
  <si>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</si>
  <si>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</si>
  <si>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</si>
  <si>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</si>
  <si>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</si>
  <si>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</si>
  <si>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</si>
  <si>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</si>
  <si>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</si>
  <si>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</si>
  <si>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</si>
  <si>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</si>
  <si>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</si>
  <si>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</si>
  <si>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</si>
  <si>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</si>
  <si>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</si>
  <si>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</si>
  <si>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</si>
  <si>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</si>
  <si>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</si>
  <si>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</si>
  <si>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</si>
  <si>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</si>
  <si>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</si>
  <si>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</si>
  <si>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</si>
  <si>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</si>
  <si>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</si>
  <si>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</si>
  <si>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</si>
  <si>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</si>
  <si>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</si>
  <si>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</si>
  <si>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</si>
  <si>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</si>
  <si>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</si>
  <si>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</si>
  <si>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</si>
  <si>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</si>
  <si>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</si>
  <si>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</si>
  <si>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</si>
  <si>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</si>
  <si>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</si>
  <si>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</si>
  <si>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</si>
  <si>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</si>
  <si>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</si>
  <si>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</si>
  <si>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</si>
  <si>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</si>
  <si>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</si>
  <si>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</si>
  <si>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</si>
  <si>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</si>
  <si>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</si>
  <si>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</si>
  <si>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</si>
  <si>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</si>
  <si>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</si>
  <si>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</si>
  <si>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</si>
  <si>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</si>
  <si>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</si>
  <si>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</si>
  <si>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</si>
  <si>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</si>
  <si>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</si>
  <si>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</si>
  <si>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</si>
  <si>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</si>
  <si>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</si>
  <si>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</si>
  <si>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</si>
  <si>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</si>
  <si>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</si>
  <si>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</si>
  <si>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</si>
  <si>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</si>
  <si>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</si>
  <si>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</si>
  <si>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</si>
  <si>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</si>
  <si>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</si>
  <si>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</si>
  <si>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</si>
  <si>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</si>
  <si>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</si>
  <si>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</si>
  <si>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</si>
  <si>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</si>
  <si>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</si>
  <si>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</si>
  <si>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</si>
  <si>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</si>
  <si>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</si>
  <si>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</si>
  <si>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</si>
  <si>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</si>
  <si>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</si>
  <si>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</si>
  <si>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</si>
  <si>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</si>
  <si>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</si>
  <si>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</si>
  <si>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</si>
  <si>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</si>
  <si>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</si>
  <si>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</si>
  <si>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</si>
  <si>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</si>
  <si>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</si>
  <si>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</si>
  <si>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</si>
  <si>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</si>
  <si>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</si>
  <si>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</si>
  <si>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</si>
  <si>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</si>
  <si>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</si>
  <si>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</si>
  <si>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</si>
  <si>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</si>
  <si>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</si>
  <si>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</si>
  <si>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</si>
  <si>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</si>
  <si>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</si>
  <si>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</si>
  <si>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</si>
  <si>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</si>
  <si>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</si>
  <si>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</si>
  <si>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</si>
  <si>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</si>
  <si>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</si>
  <si>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</si>
  <si>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</si>
  <si>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</si>
  <si>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</si>
  <si>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</si>
  <si>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</si>
  <si>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</si>
  <si>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</si>
  <si>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</si>
  <si>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</si>
  <si>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</si>
  <si>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</si>
  <si>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</si>
  <si>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</si>
  <si>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</si>
  <si>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</si>
  <si>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</si>
  <si>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</si>
  <si>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</si>
  <si>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</si>
  <si>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</si>
  <si>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</si>
  <si>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</si>
  <si>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</si>
  <si>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</si>
  <si>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</si>
  <si>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</si>
  <si>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</si>
  <si>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</si>
  <si>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</si>
  <si>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</si>
  <si>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</si>
  <si>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</si>
  <si>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</si>
  <si>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</si>
  <si>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</si>
  <si>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</si>
  <si>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</si>
  <si>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</si>
  <si>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</si>
  <si>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</si>
  <si>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</si>
  <si>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</si>
  <si>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</si>
  <si>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</si>
  <si>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</si>
  <si>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</si>
  <si>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</si>
  <si>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</si>
  <si>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</si>
  <si>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</si>
  <si>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</si>
  <si>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</si>
  <si>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</si>
  <si>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</si>
  <si>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</si>
  <si>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</si>
  <si>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</si>
  <si>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</si>
  <si>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</si>
  <si>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</si>
  <si>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</si>
  <si>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</si>
  <si>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</si>
  <si>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</si>
  <si>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</si>
  <si>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</si>
  <si>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</si>
  <si>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</si>
  <si>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</si>
  <si>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</si>
  <si>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</si>
  <si>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</si>
  <si>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</si>
  <si>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</si>
  <si>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</si>
  <si>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</si>
  <si>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</si>
  <si>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</si>
  <si>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</si>
  <si>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</si>
  <si>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</si>
  <si>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</si>
  <si>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</si>
  <si>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</si>
  <si>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</si>
  <si>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</si>
  <si>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</si>
  <si>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</si>
  <si>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</si>
  <si>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</si>
  <si>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</si>
  <si>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</si>
  <si>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</si>
  <si>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</si>
  <si>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</si>
  <si>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</si>
  <si>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</si>
  <si>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</si>
  <si>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</si>
  <si>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</si>
  <si>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</si>
  <si>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</si>
  <si>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</si>
  <si>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</si>
  <si>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</si>
  <si>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</si>
  <si>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</si>
  <si>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</si>
  <si>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</si>
  <si>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</si>
  <si>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</si>
  <si>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</si>
  <si>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</si>
  <si>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</si>
  <si>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</si>
  <si>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</si>
  <si>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</si>
  <si>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</si>
  <si>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</si>
  <si>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</si>
  <si>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</si>
  <si>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</si>
  <si>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</si>
  <si>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</si>
  <si>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</si>
  <si>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</si>
  <si>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</si>
  <si>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</si>
  <si>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</si>
  <si>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</si>
  <si>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</si>
  <si>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</si>
  <si>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</si>
  <si>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</si>
  <si>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</si>
  <si>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</si>
  <si>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</si>
  <si>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</si>
  <si>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</si>
  <si>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</si>
  <si>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</si>
  <si>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</si>
  <si>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</si>
  <si>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</si>
  <si>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</si>
  <si>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</si>
  <si>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</si>
  <si>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</si>
  <si>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</si>
  <si>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</si>
  <si>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</si>
  <si>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</si>
  <si>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</si>
  <si>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</si>
  <si>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</si>
  <si>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</si>
  <si>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</si>
  <si>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</si>
  <si>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</si>
  <si>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</si>
  <si>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</si>
  <si>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</si>
  <si>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</si>
  <si>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</si>
  <si>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</si>
  <si>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</si>
  <si>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</si>
  <si>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</si>
  <si>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</si>
  <si>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</si>
  <si>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</si>
  <si>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</si>
  <si>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</si>
  <si>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</si>
  <si>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</si>
  <si>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</si>
  <si>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</si>
  <si>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</si>
  <si>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</si>
  <si>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</si>
  <si>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</si>
  <si>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</si>
  <si>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</si>
  <si>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</si>
  <si>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</si>
  <si>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</si>
  <si>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</si>
  <si>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</si>
  <si>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</si>
  <si>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</si>
  <si>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</si>
  <si>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</si>
  <si>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</si>
  <si>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</si>
  <si>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</si>
  <si>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</si>
  <si>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</si>
  <si>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</si>
  <si>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</si>
  <si>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</si>
  <si>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</si>
  <si>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</si>
  <si>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</si>
  <si>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</si>
  <si>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</si>
  <si>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</si>
  <si>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</si>
  <si>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</si>
  <si>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</si>
  <si>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</si>
  <si>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</si>
  <si>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</si>
  <si>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</si>
  <si>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</si>
  <si>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</si>
  <si>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</si>
  <si>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</si>
  <si>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</si>
  <si>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</si>
  <si>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</si>
  <si>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</si>
  <si>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</si>
  <si>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</si>
  <si>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</si>
  <si>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</si>
  <si>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</si>
  <si>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</si>
  <si>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</si>
  <si>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</si>
  <si>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</si>
  <si>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</si>
  <si>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</si>
  <si>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</si>
  <si>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</si>
  <si>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</si>
  <si>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</si>
  <si>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</si>
  <si>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</si>
  <si>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</si>
  <si>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</si>
  <si>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</si>
  <si>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</si>
  <si>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</si>
  <si>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</si>
  <si>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</si>
  <si>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</si>
  <si>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</si>
  <si>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</si>
  <si>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</si>
  <si>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</si>
  <si>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</si>
  <si>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</si>
  <si>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</si>
  <si>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</si>
  <si>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</si>
  <si>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</si>
  <si>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</si>
  <si>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</si>
  <si>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</si>
  <si>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</si>
  <si>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</si>
  <si>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</si>
  <si>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</si>
  <si>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</si>
  <si>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</si>
  <si>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</si>
  <si>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</si>
  <si>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</si>
  <si>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</si>
  <si>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</si>
  <si>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</si>
  <si>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</si>
  <si>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</si>
  <si>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</si>
  <si>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</si>
  <si>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</si>
  <si>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</si>
  <si>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</si>
  <si>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</si>
  <si>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</si>
  <si>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</si>
  <si>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</si>
  <si>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</si>
  <si>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</si>
  <si>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</si>
  <si>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</si>
  <si>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</si>
  <si>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</si>
  <si>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</si>
  <si>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</si>
  <si>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</si>
  <si>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</si>
  <si>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</si>
  <si>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</si>
  <si>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</si>
  <si>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</si>
  <si>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</si>
  <si>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</si>
  <si>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</si>
  <si>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</si>
  <si>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</si>
  <si>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</si>
  <si>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</si>
  <si>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</si>
  <si>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</si>
  <si>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</si>
  <si>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</si>
  <si>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</si>
  <si>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</si>
  <si>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</si>
  <si>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</si>
  <si>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</si>
  <si>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</si>
  <si>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</si>
  <si>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</si>
  <si>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</si>
  <si>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</si>
  <si>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</si>
  <si>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</si>
  <si>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</si>
  <si>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</si>
  <si>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</si>
  <si>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</si>
  <si>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</si>
  <si>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</si>
  <si>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</si>
  <si>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</si>
  <si>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</si>
  <si>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</si>
  <si>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</si>
  <si>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</si>
  <si>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</si>
  <si>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</si>
  <si>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</si>
  <si>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</si>
  <si>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</si>
  <si>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</si>
  <si>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</si>
  <si>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</si>
  <si>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</si>
  <si>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</si>
  <si>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</si>
  <si>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</si>
  <si>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</si>
  <si>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</si>
  <si>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</si>
  <si>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</si>
  <si>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</si>
  <si>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</si>
  <si>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</si>
  <si>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</si>
  <si>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</si>
  <si>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</si>
  <si>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</si>
  <si>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</si>
  <si>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</si>
  <si>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</si>
  <si>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</si>
  <si>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</si>
  <si>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</si>
  <si>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</si>
  <si>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</si>
  <si>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</si>
  <si>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</si>
  <si>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</si>
  <si>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</si>
  <si>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</si>
  <si>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</si>
  <si>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</si>
  <si>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</si>
  <si>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</si>
  <si>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</si>
  <si>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</si>
  <si>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</si>
  <si>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</si>
  <si>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</si>
  <si>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</si>
  <si>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</si>
  <si>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</si>
  <si>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</si>
  <si>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</si>
  <si>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</si>
  <si>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</si>
  <si>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</si>
  <si>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</si>
  <si>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</si>
  <si>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</si>
  <si>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</si>
  <si>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</si>
  <si>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</si>
  <si>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</si>
  <si>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</si>
  <si>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</si>
  <si>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</si>
  <si>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</si>
  <si>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</si>
  <si>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</si>
  <si>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</si>
  <si>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</si>
  <si>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</si>
  <si>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</si>
  <si>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</si>
  <si>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</si>
  <si>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</si>
  <si>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</si>
  <si>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</si>
  <si>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</si>
  <si>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</si>
  <si>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</si>
  <si>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</si>
  <si>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</si>
  <si>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</si>
  <si>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</si>
  <si>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</si>
  <si>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</si>
  <si>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</si>
  <si>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</si>
  <si>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</si>
  <si>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</si>
  <si>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</si>
  <si>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</si>
  <si>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</si>
  <si>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</si>
  <si>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</si>
  <si>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</si>
  <si>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</si>
  <si>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</si>
  <si>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</si>
  <si>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</si>
  <si>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</si>
  <si>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</si>
  <si>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</si>
  <si>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</si>
  <si>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</si>
  <si>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</si>
  <si>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</si>
  <si>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</si>
  <si>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</si>
  <si>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</si>
  <si>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</si>
  <si>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</si>
  <si>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</si>
  <si>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</si>
  <si>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</si>
  <si>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</si>
  <si>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</si>
  <si>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</si>
  <si>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</si>
  <si>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</si>
  <si>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</si>
  <si>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</si>
  <si>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</si>
  <si>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</si>
  <si>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</si>
  <si>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</si>
  <si>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</si>
  <si>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</si>
  <si>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</si>
  <si>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</si>
  <si>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</si>
  <si>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</si>
  <si>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</si>
  <si>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</si>
  <si>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</si>
  <si>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</si>
  <si>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</si>
  <si>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</si>
  <si>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</si>
  <si>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</si>
  <si>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</si>
  <si>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</si>
  <si>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</si>
  <si>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</si>
  <si>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</si>
  <si>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</si>
  <si>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</si>
  <si>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</si>
  <si>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</si>
  <si>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</si>
  <si>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</si>
  <si>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</si>
  <si>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</si>
  <si>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</si>
  <si>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</si>
  <si>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</si>
  <si>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</si>
  <si>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</si>
  <si>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</si>
  <si>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</si>
  <si>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</si>
  <si>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</si>
  <si>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</si>
  <si>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</si>
  <si>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</si>
  <si>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</si>
  <si>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</si>
  <si>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</si>
  <si>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</si>
  <si>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</si>
  <si>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</si>
  <si>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</si>
  <si>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</si>
  <si>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</si>
  <si>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</si>
  <si>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</si>
  <si>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</si>
  <si>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</si>
  <si>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</si>
  <si>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</si>
  <si>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</si>
  <si>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</si>
  <si>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</si>
  <si>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</si>
  <si>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</si>
  <si>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</si>
  <si>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</si>
  <si>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</si>
  <si>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</si>
  <si>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</si>
  <si>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</si>
  <si>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</si>
  <si>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</si>
  <si>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</si>
  <si>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</si>
  <si>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</si>
  <si>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</si>
  <si>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</si>
  <si>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</si>
  <si>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</si>
  <si>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</si>
  <si>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</si>
  <si>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</si>
  <si>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</si>
  <si>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</si>
  <si>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</si>
  <si>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</si>
  <si>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</si>
  <si>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</si>
  <si>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</si>
  <si>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</si>
  <si>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</si>
  <si>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</si>
  <si>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</si>
  <si>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</si>
  <si>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</si>
  <si>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</si>
  <si>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</si>
  <si>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</si>
  <si>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</si>
  <si>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</si>
  <si>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</si>
  <si>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</si>
  <si>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</si>
  <si>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</si>
  <si>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</si>
  <si>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</si>
  <si>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</si>
  <si>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</si>
  <si>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</si>
  <si>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</si>
  <si>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</si>
  <si>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</si>
  <si>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</si>
  <si>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</si>
  <si>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</si>
  <si>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</si>
  <si>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</si>
  <si>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</si>
  <si>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</si>
  <si>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</si>
  <si>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</si>
  <si>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</si>
  <si>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</si>
  <si>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</si>
  <si>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</si>
  <si>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</si>
  <si>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</si>
  <si>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</si>
  <si>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</si>
  <si>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</si>
  <si>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</si>
  <si>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</si>
  <si>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</si>
  <si>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</si>
  <si>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</si>
  <si>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</si>
  <si>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</si>
  <si>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</si>
  <si>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</si>
  <si>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</si>
  <si>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</si>
  <si>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</si>
  <si>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</si>
  <si>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</si>
  <si>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</si>
  <si>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</si>
  <si>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</si>
  <si>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</si>
  <si>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</si>
  <si>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</si>
  <si>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</si>
  <si>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</si>
  <si>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</si>
  <si>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</si>
  <si>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</si>
  <si>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</si>
  <si>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</si>
  <si>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</si>
  <si>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</si>
  <si>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</si>
  <si>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</si>
  <si>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</si>
  <si>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</si>
  <si>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</si>
  <si>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</si>
  <si>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</si>
  <si>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</si>
  <si>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</si>
  <si>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</si>
  <si>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</si>
  <si>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</si>
  <si>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</si>
  <si>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</si>
  <si>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</si>
  <si>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</si>
  <si>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</si>
  <si>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</si>
  <si>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</si>
  <si>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</si>
  <si>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</si>
  <si>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</si>
  <si>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</si>
  <si>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</si>
  <si>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</si>
  <si>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</si>
  <si>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</si>
  <si>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</si>
  <si>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</si>
  <si>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</si>
  <si>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</si>
  <si>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</si>
  <si>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</si>
  <si>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</si>
  <si>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</si>
  <si>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</si>
  <si>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</si>
  <si>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</si>
  <si>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</si>
  <si>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</si>
  <si>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</si>
  <si>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</si>
  <si>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</si>
  <si>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</si>
  <si>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</si>
  <si>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</si>
  <si>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</si>
  <si>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</si>
  <si>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</si>
  <si>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</si>
  <si>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</si>
  <si>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</si>
  <si>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</si>
  <si>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</si>
  <si>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</si>
  <si>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</si>
  <si>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</si>
  <si>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</si>
  <si>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</si>
  <si>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</si>
  <si>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</si>
  <si>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</si>
  <si>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</si>
  <si>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</si>
  <si>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</si>
  <si>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</si>
  <si>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</si>
  <si>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</si>
  <si>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</si>
  <si>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</si>
  <si>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</si>
  <si>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</si>
  <si>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</si>
  <si>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</si>
  <si>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</si>
  <si>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</si>
  <si>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</si>
  <si>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</si>
  <si>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</si>
  <si>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</si>
  <si>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</si>
  <si>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</si>
  <si>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</si>
  <si>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</si>
  <si>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</si>
  <si>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</si>
  <si>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</si>
  <si>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</si>
  <si>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</si>
  <si>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</si>
  <si>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</si>
  <si>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</si>
  <si>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</si>
  <si>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</si>
  <si>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</si>
  <si>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</si>
  <si>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</si>
  <si>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</si>
  <si>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</si>
  <si>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</si>
  <si>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</si>
  <si>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</si>
  <si>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</si>
  <si>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</si>
  <si>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</si>
  <si>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</si>
  <si>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</si>
  <si>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</si>
  <si>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</si>
  <si>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</si>
  <si>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</si>
  <si>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</si>
  <si>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</si>
  <si>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</si>
  <si>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</si>
  <si>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</si>
  <si>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</si>
  <si>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</si>
  <si>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</si>
  <si>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</si>
  <si>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</si>
  <si>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</si>
  <si>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</si>
  <si>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</si>
  <si>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</si>
  <si>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</si>
  <si>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</si>
  <si>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</si>
  <si>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</si>
  <si>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</si>
  <si>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</si>
  <si>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</si>
  <si>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</si>
  <si>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</si>
  <si>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</si>
  <si>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</si>
  <si>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</si>
  <si>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</si>
  <si>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</si>
  <si>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</si>
  <si>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</si>
  <si>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</si>
  <si>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</si>
  <si>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</si>
  <si>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</si>
  <si>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</si>
  <si>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</si>
  <si>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</si>
  <si>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</si>
  <si>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</si>
  <si>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</si>
  <si>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</si>
  <si>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</si>
  <si>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</si>
  <si>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</si>
  <si>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</si>
  <si>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</si>
  <si>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</si>
  <si>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</si>
  <si>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</si>
  <si>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</si>
  <si>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</si>
  <si>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</si>
  <si>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</si>
  <si>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</si>
  <si>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</si>
  <si>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</si>
  <si>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</si>
  <si>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</si>
  <si>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</si>
  <si>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</si>
  <si>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</si>
  <si>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</si>
  <si>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</si>
  <si>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</si>
  <si>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</si>
  <si>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</si>
  <si>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</si>
  <si>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</si>
  <si>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</si>
  <si>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</si>
  <si>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</si>
  <si>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</si>
  <si>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</si>
  <si>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</si>
  <si>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</si>
  <si>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</si>
  <si>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</si>
  <si>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</si>
  <si>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</si>
  <si>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</si>
  <si>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</si>
  <si>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</si>
  <si>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</si>
  <si>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</si>
  <si>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</si>
  <si>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</si>
  <si>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</si>
  <si>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</si>
  <si>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</si>
  <si>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</si>
  <si>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</si>
  <si>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</si>
  <si>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</si>
  <si>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</si>
  <si>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</si>
  <si>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</si>
  <si>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</si>
  <si>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</si>
  <si>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</si>
  <si>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</si>
  <si>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</si>
  <si>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</si>
  <si>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</si>
  <si>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</si>
  <si>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</si>
  <si>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</si>
  <si>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</si>
  <si>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</si>
  <si>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</si>
  <si>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</si>
  <si>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</si>
  <si>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</si>
  <si>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</si>
  <si>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</si>
  <si>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</si>
  <si>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</si>
  <si>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</si>
  <si>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</si>
  <si>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</si>
  <si>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</si>
  <si>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</si>
  <si>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</si>
  <si>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</si>
  <si>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</si>
  <si>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</si>
  <si>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</si>
  <si>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</si>
  <si>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</si>
  <si>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</si>
  <si>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</si>
  <si>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</si>
  <si>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</si>
  <si>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</si>
  <si>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</si>
  <si>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</si>
  <si>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</si>
  <si>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</si>
  <si>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</si>
  <si>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</si>
  <si>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</si>
  <si>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</si>
  <si>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</si>
  <si>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</si>
  <si>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</si>
  <si>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</si>
  <si>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</si>
  <si>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</si>
  <si>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</si>
  <si>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</si>
  <si>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</si>
  <si>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</si>
  <si>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</si>
  <si>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</si>
  <si>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</si>
  <si>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</si>
  <si>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</si>
  <si>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</si>
  <si>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</si>
  <si>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</si>
  <si>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</si>
  <si>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</si>
  <si>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</si>
  <si>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</si>
  <si>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</si>
  <si>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</si>
  <si>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</si>
  <si>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</si>
  <si>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</si>
  <si>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</si>
  <si>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</si>
  <si>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</si>
  <si>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</si>
  <si>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</si>
  <si>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</si>
  <si>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</si>
  <si>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</si>
  <si>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</si>
  <si>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</si>
  <si>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</si>
  <si>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</si>
  <si>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</si>
  <si>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</si>
  <si>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</si>
  <si>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</si>
  <si>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</si>
  <si>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</si>
  <si>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</si>
  <si>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</si>
  <si>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</si>
  <si>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</si>
  <si>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</si>
  <si>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</si>
  <si>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</si>
  <si>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</si>
  <si>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</si>
  <si>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</si>
  <si>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</si>
  <si>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</si>
  <si>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</si>
  <si>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</si>
  <si>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</si>
  <si>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</si>
  <si>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</si>
  <si>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</si>
  <si>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</si>
  <si>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</si>
  <si>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</si>
  <si>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</si>
  <si>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</si>
  <si>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</si>
  <si>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</si>
  <si>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</si>
  <si>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</si>
  <si>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</si>
  <si>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</si>
  <si>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</si>
  <si>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</si>
  <si>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</si>
  <si>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</si>
  <si>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</si>
  <si>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</si>
  <si>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</si>
  <si>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</si>
  <si>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</si>
  <si>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</si>
  <si>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</si>
  <si>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</si>
  <si>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</si>
  <si>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</si>
  <si>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</si>
  <si>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</si>
  <si>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</si>
  <si>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</si>
  <si>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</si>
  <si>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</si>
  <si>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</si>
  <si>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</si>
  <si>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</si>
  <si>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</si>
  <si>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</si>
  <si>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</si>
  <si>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</si>
  <si>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</si>
  <si>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</si>
  <si>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</si>
  <si>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</si>
  <si>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</si>
  <si>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</si>
  <si>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</si>
  <si>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</si>
  <si>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</si>
  <si>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</si>
  <si>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</si>
  <si>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</si>
  <si>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</si>
  <si>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</si>
  <si>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</si>
  <si>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</si>
  <si>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</si>
  <si>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</si>
  <si>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</si>
  <si>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</si>
  <si>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</si>
  <si>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</si>
  <si>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</si>
  <si>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</si>
  <si>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</si>
  <si>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</si>
  <si>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</si>
  <si>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</si>
  <si>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</si>
  <si>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</si>
  <si>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</si>
  <si>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</si>
  <si>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</si>
  <si>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</si>
  <si>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</si>
  <si>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</si>
  <si>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</si>
  <si>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</si>
  <si>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</si>
  <si>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</si>
  <si>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</si>
  <si>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</si>
  <si>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</si>
  <si>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</si>
  <si>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</si>
  <si>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</si>
  <si>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</si>
  <si>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</si>
  <si>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</si>
  <si>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</si>
  <si>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</si>
  <si>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</si>
  <si>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</si>
  <si>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</si>
  <si>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</si>
  <si>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</si>
  <si>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</si>
  <si>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</si>
  <si>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</si>
  <si>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</si>
  <si>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</si>
  <si>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</si>
  <si>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</si>
  <si>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</si>
  <si>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</si>
  <si>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</si>
  <si>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</si>
  <si>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</si>
  <si>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</si>
  <si>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</si>
  <si>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</si>
  <si>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</si>
  <si>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</si>
  <si>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</si>
  <si>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</si>
  <si>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</si>
  <si>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</si>
  <si>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</si>
  <si>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</si>
  <si>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</si>
  <si>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</si>
  <si>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</si>
  <si>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</si>
  <si>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</si>
  <si>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</si>
  <si>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</si>
  <si>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</si>
  <si>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</si>
  <si>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</si>
  <si>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</si>
  <si>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</si>
  <si>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</si>
  <si>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</si>
  <si>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</si>
  <si>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</si>
  <si>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</si>
  <si>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</si>
  <si>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</si>
  <si>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</si>
  <si>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</si>
  <si>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</si>
  <si>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</si>
  <si>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</si>
  <si>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</si>
  <si>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</si>
  <si>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</si>
  <si>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</si>
  <si>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</si>
  <si>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</si>
  <si>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</si>
  <si>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</si>
  <si>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</si>
  <si>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</si>
  <si>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</si>
  <si>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</si>
  <si>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</si>
  <si>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</si>
  <si>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</si>
  <si>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</si>
  <si>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</si>
  <si>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</si>
  <si>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</si>
  <si>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</si>
  <si>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</si>
  <si>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</si>
  <si>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</si>
  <si>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</si>
  <si>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</si>
  <si>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</si>
  <si>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</si>
  <si>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</si>
  <si>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</si>
  <si>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</si>
  <si>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</si>
  <si>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</si>
  <si>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</si>
  <si>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</si>
  <si>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</si>
  <si>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</si>
  <si>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</si>
  <si>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</si>
  <si>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</si>
  <si>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</si>
  <si>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</si>
  <si>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</si>
  <si>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</si>
  <si>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</si>
  <si>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</si>
  <si>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</si>
  <si>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</si>
  <si>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</si>
  <si>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</si>
  <si>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</si>
  <si>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</si>
  <si>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</si>
  <si>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</si>
  <si>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</si>
  <si>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</si>
  <si>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</si>
  <si>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</si>
  <si>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</si>
  <si>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</si>
  <si>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</si>
  <si>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</si>
  <si>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</si>
  <si>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</si>
  <si>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</si>
  <si>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</si>
  <si>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</si>
  <si>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</si>
  <si>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</si>
  <si>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</si>
  <si>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</si>
  <si>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</si>
  <si>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</si>
  <si>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</si>
  <si>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</si>
  <si>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</si>
  <si>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</si>
  <si>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</si>
  <si>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</si>
  <si>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</si>
  <si>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</si>
  <si>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</si>
  <si>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</si>
  <si>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</si>
  <si>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</si>
  <si>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</si>
  <si>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</si>
  <si>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</si>
  <si>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</si>
  <si>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</si>
  <si>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</si>
  <si>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</si>
  <si>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</si>
  <si>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</si>
  <si>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</si>
  <si>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</si>
  <si>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</si>
  <si>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</si>
  <si>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</si>
  <si>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</si>
  <si>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</si>
  <si>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</si>
  <si>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</si>
  <si>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</si>
  <si>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</si>
  <si>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</si>
  <si>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</si>
  <si>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</si>
  <si>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</si>
  <si>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</si>
  <si>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</si>
  <si>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</si>
  <si>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</si>
  <si>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</si>
  <si>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</si>
  <si>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</si>
  <si>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</si>
  <si>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</si>
  <si>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</si>
  <si>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</si>
  <si>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</si>
  <si>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</si>
  <si>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</si>
  <si>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</si>
  <si>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</si>
  <si>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</si>
  <si>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</si>
  <si>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</si>
  <si>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</si>
  <si>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</si>
  <si>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</si>
  <si>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</si>
  <si>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</si>
  <si>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</si>
  <si>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</si>
  <si>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</si>
  <si>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</si>
  <si>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</si>
  <si>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</si>
  <si>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</si>
  <si>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</si>
  <si>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</si>
  <si>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</si>
  <si>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</si>
  <si>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</si>
  <si>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</si>
  <si>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</si>
  <si>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</si>
  <si>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</si>
  <si>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</si>
  <si>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</si>
  <si>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</si>
  <si>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</si>
  <si>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</si>
  <si>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</si>
  <si>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</si>
  <si>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</si>
  <si>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</si>
  <si>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</si>
  <si>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</si>
  <si>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</si>
  <si>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</si>
  <si>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</si>
  <si>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</si>
  <si>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</si>
  <si>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</si>
  <si>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</si>
  <si>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</si>
  <si>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</si>
  <si>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</si>
  <si>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</si>
  <si>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</si>
  <si>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</si>
  <si>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</si>
  <si>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</si>
  <si>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</si>
  <si>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</si>
  <si>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</si>
  <si>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</si>
  <si>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</si>
  <si>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</si>
  <si>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</si>
  <si>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</si>
  <si>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</si>
  <si>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</si>
  <si>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</si>
  <si>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</si>
  <si>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</si>
  <si>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</si>
  <si>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</si>
  <si>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</si>
  <si>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</si>
  <si>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</si>
  <si>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</si>
  <si>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</si>
  <si>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</si>
  <si>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</si>
  <si>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</si>
  <si>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</si>
  <si>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</si>
  <si>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</si>
  <si>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</si>
  <si>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</si>
  <si>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</si>
  <si>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</si>
  <si>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</si>
  <si>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</si>
  <si>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</si>
  <si>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</si>
  <si>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</si>
  <si>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</si>
  <si>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</si>
  <si>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</si>
  <si>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</si>
  <si>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</si>
  <si>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</si>
  <si>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</si>
  <si>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</si>
  <si>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</si>
  <si>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</si>
  <si>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</si>
  <si>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</si>
  <si>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</si>
  <si>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</si>
  <si>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</si>
  <si>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</si>
  <si>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</si>
  <si>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</si>
  <si>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</si>
  <si>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</si>
  <si>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</si>
  <si>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</si>
  <si>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</si>
  <si>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</si>
  <si>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</si>
  <si>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</si>
  <si>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</si>
  <si>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</si>
  <si>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</si>
  <si>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</si>
  <si>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</si>
  <si>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</si>
  <si>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</si>
  <si>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</si>
  <si>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</si>
  <si>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</si>
  <si>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</si>
  <si>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</si>
  <si>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</si>
  <si>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</si>
  <si>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</si>
  <si>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</si>
  <si>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</si>
  <si>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</si>
  <si>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</si>
  <si>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</si>
  <si>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</si>
  <si>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</si>
  <si>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</si>
  <si>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</si>
  <si>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</si>
  <si>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</si>
  <si>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</si>
  <si>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</si>
  <si>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</si>
  <si>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</si>
  <si>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</si>
  <si>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</si>
  <si>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</si>
  <si>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</si>
  <si>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</si>
  <si>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</si>
  <si>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</si>
  <si>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</si>
  <si>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</si>
  <si>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</si>
  <si>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</si>
  <si>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</si>
  <si>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</si>
  <si>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</si>
  <si>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</si>
  <si>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</si>
  <si>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</si>
  <si>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</si>
  <si>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</si>
  <si>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</si>
  <si>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</si>
  <si>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</si>
  <si>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</si>
  <si>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</si>
  <si>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</si>
  <si>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</si>
  <si>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</si>
  <si>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</si>
  <si>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</si>
  <si>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</si>
  <si>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</si>
  <si>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</si>
  <si>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</si>
  <si>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</si>
  <si>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</si>
  <si>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</si>
  <si>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</si>
  <si>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</si>
  <si>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</si>
  <si>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</si>
  <si>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</si>
  <si>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</si>
  <si>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</si>
  <si>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</si>
  <si>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</si>
  <si>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</si>
  <si>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</si>
  <si>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</si>
  <si>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</si>
  <si>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</si>
  <si>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</si>
  <si>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</si>
  <si>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</si>
  <si>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</si>
  <si>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</si>
  <si>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</si>
  <si>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</si>
  <si>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</si>
  <si>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</si>
  <si>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</si>
  <si>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</si>
  <si>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</si>
  <si>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</si>
  <si>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</si>
  <si>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</si>
  <si>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</si>
  <si>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</si>
  <si>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</si>
  <si>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</si>
  <si>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</si>
  <si>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</si>
  <si>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</si>
  <si>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</si>
  <si>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</si>
  <si>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</si>
  <si>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</si>
  <si>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</si>
  <si>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</si>
  <si>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</si>
  <si>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</si>
  <si>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</si>
  <si>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</si>
  <si>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</si>
  <si>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</si>
  <si>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</si>
  <si>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</si>
  <si>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</si>
  <si>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</si>
  <si>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</si>
  <si>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</si>
  <si>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</si>
  <si>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</si>
  <si>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</si>
  <si>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</si>
  <si>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</si>
  <si>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</si>
  <si>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</si>
  <si>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</si>
  <si>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</si>
  <si>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</si>
  <si>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</si>
  <si>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</si>
  <si>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</si>
  <si>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</si>
  <si>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</si>
  <si>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</si>
  <si>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</si>
  <si>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</si>
  <si>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</si>
  <si>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</si>
  <si>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</si>
  <si>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</si>
  <si>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</si>
  <si>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</si>
  <si>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</si>
  <si>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</si>
  <si>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</si>
  <si>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</si>
  <si>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</si>
  <si>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</si>
  <si>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</si>
  <si>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</si>
  <si>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</si>
  <si>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</si>
  <si>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</si>
  <si>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</si>
  <si>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</si>
  <si>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</si>
  <si>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</si>
  <si>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</si>
  <si>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</si>
  <si>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</si>
  <si>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</si>
  <si>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</si>
  <si>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</si>
  <si>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</si>
  <si>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</si>
  <si>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</si>
  <si>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</si>
  <si>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</si>
  <si>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</si>
  <si>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</si>
  <si>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</si>
  <si>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</si>
  <si>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</si>
  <si>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</si>
  <si>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</si>
  <si>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</si>
  <si>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</si>
  <si>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</si>
  <si>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</si>
  <si>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</si>
  <si>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</si>
  <si>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</si>
  <si>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</si>
  <si>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</si>
  <si>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</si>
  <si>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</si>
  <si>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</si>
  <si>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</si>
  <si>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</si>
  <si>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</si>
  <si>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</si>
  <si>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</si>
  <si>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</si>
  <si>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</si>
  <si>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</si>
  <si>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</si>
  <si>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</si>
  <si>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</si>
  <si>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</si>
  <si>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</si>
  <si>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</si>
  <si>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</si>
  <si>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</si>
  <si>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</si>
  <si>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</si>
  <si>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</si>
  <si>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</si>
  <si>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</si>
  <si>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</si>
  <si>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</si>
  <si>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</si>
  <si>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</si>
  <si>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</si>
  <si>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</si>
  <si>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</si>
  <si>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</si>
  <si>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</si>
  <si>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</si>
  <si>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</si>
  <si>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</si>
  <si>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</si>
  <si>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</si>
  <si>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</si>
  <si>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</si>
  <si>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</si>
  <si>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</si>
  <si>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</si>
  <si>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</si>
  <si>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</si>
  <si>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</si>
  <si>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</si>
  <si>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</si>
  <si>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</si>
  <si>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</si>
  <si>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</si>
  <si>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</si>
  <si>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</si>
  <si>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</si>
  <si>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</si>
  <si>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</si>
  <si>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</si>
  <si>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</si>
  <si>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</si>
  <si>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</si>
  <si>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</si>
  <si>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</si>
  <si>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</si>
  <si>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</si>
  <si>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</si>
  <si>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</si>
  <si>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</si>
  <si>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</si>
  <si>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</si>
  <si>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</si>
  <si>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</si>
  <si>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</si>
  <si>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</si>
  <si>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</si>
  <si>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</si>
  <si>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</si>
  <si>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</si>
  <si>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</si>
  <si>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</si>
  <si>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</si>
  <si>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</si>
  <si>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</si>
  <si>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</si>
  <si>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</si>
  <si>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</si>
  <si>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</si>
  <si>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</si>
  <si>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</si>
  <si>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</si>
  <si>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</si>
  <si>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</si>
  <si>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</si>
  <si>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</si>
  <si>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</si>
  <si>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</si>
  <si>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</si>
  <si>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</si>
  <si>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</si>
  <si>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</si>
  <si>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</si>
  <si>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</si>
  <si>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</si>
  <si>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</si>
  <si>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</si>
  <si>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</si>
  <si>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</si>
  <si>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</si>
  <si>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</si>
  <si>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</si>
  <si>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</si>
  <si>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</si>
  <si>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</si>
  <si>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</si>
  <si>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</si>
  <si>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</si>
  <si>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</si>
  <si>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</si>
  <si>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</si>
  <si>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</si>
  <si>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</si>
  <si>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</si>
  <si>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</si>
  <si>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</si>
  <si>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</si>
  <si>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</si>
  <si>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</si>
  <si>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</si>
  <si>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</si>
  <si>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</si>
  <si>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</si>
  <si>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</si>
  <si>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</si>
  <si>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</si>
  <si>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</si>
  <si>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</si>
  <si>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</si>
  <si>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</si>
  <si>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</si>
  <si>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</si>
  <si>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</si>
  <si>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</si>
  <si>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</si>
  <si>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</si>
  <si>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</si>
  <si>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</si>
  <si>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</si>
  <si>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</si>
  <si>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</si>
  <si>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</si>
  <si>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</si>
  <si>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</si>
  <si>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</si>
  <si>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</si>
  <si>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</si>
  <si>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</si>
  <si>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</si>
  <si>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</si>
  <si>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</si>
  <si>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</si>
  <si>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</si>
  <si>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</si>
  <si>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</si>
  <si>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</si>
  <si>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</si>
  <si>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</si>
  <si>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</si>
  <si>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</si>
  <si>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</si>
  <si>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</si>
  <si>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</si>
  <si>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</si>
  <si>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</si>
  <si>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</si>
  <si>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</si>
  <si>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</si>
  <si>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</si>
  <si>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</si>
  <si>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</si>
  <si>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</si>
  <si>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</si>
  <si>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</si>
  <si>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</si>
  <si>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</si>
  <si>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</si>
  <si>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</si>
  <si>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</si>
  <si>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</si>
  <si>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</si>
  <si>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</si>
  <si>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</si>
  <si>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</si>
  <si>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</si>
  <si>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</si>
  <si>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</si>
  <si>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</si>
  <si>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</si>
  <si>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</si>
  <si>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</si>
  <si>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</si>
  <si>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</si>
  <si>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</si>
  <si>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</si>
  <si>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</si>
  <si>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</si>
  <si>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</si>
  <si>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</si>
  <si>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</si>
  <si>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</si>
  <si>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</si>
  <si>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</si>
  <si>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</si>
  <si>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</si>
  <si>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</si>
  <si>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</si>
  <si>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</si>
  <si>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</si>
  <si>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</si>
  <si>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</si>
  <si>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</si>
  <si>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</si>
  <si>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</si>
  <si>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</si>
  <si>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</si>
  <si>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</si>
  <si>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</si>
  <si>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</si>
  <si>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</si>
  <si>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</si>
  <si>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</si>
  <si>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</si>
  <si>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</si>
  <si>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</si>
  <si>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</si>
  <si>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</si>
  <si>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</si>
  <si>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</si>
  <si>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</si>
  <si>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</si>
  <si>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</si>
  <si>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</si>
  <si>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</si>
  <si>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</si>
  <si>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</si>
  <si>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</si>
  <si>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</si>
  <si>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</si>
  <si>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</si>
  <si>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</si>
  <si>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</si>
  <si>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</si>
  <si>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</si>
  <si>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</si>
  <si>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</si>
  <si>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</si>
  <si>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</si>
  <si>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</si>
  <si>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</si>
  <si>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</si>
  <si>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</si>
  <si>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</si>
  <si>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</si>
  <si>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</si>
  <si>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</si>
  <si>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</si>
  <si>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</si>
  <si>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</si>
  <si>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</si>
  <si>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</si>
  <si>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</si>
  <si>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</si>
  <si>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</si>
  <si>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</si>
  <si>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</si>
  <si>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</si>
  <si>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</si>
  <si>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</si>
  <si>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</si>
  <si>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</si>
  <si>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</si>
  <si>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</si>
  <si>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</si>
  <si>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</si>
  <si>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</si>
  <si>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</si>
  <si>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</si>
  <si>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</si>
  <si>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</si>
  <si>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</si>
  <si>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</si>
  <si>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</si>
  <si>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</si>
  <si>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</si>
  <si>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</si>
  <si>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</si>
  <si>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</si>
  <si>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</si>
  <si>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</si>
  <si>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</si>
  <si>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</si>
  <si>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</si>
  <si>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</si>
  <si>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</si>
  <si>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</si>
  <si>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</si>
  <si>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</si>
  <si>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</si>
  <si>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</si>
  <si>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</si>
  <si>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</si>
  <si>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</si>
  <si>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</si>
  <si>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</si>
  <si>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</si>
  <si>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</si>
  <si>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</si>
  <si>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</si>
  <si>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</si>
  <si>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</si>
  <si>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</si>
  <si>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</si>
  <si>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</si>
  <si>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</si>
  <si>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</si>
  <si>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</si>
  <si>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</si>
  <si>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</si>
  <si>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</si>
  <si>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</si>
  <si>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</si>
  <si>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</si>
  <si>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</si>
  <si>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</si>
  <si>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</si>
  <si>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</si>
  <si>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</si>
  <si>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</si>
  <si>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</si>
  <si>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</si>
  <si>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</si>
  <si>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</si>
  <si>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</si>
  <si>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</si>
  <si>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</si>
  <si>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</si>
  <si>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</si>
  <si>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</si>
  <si>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</si>
  <si>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</si>
  <si>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</si>
  <si>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</si>
  <si>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</si>
  <si>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</si>
  <si>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</si>
  <si>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</si>
  <si>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</si>
  <si>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</si>
  <si>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</si>
  <si>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</si>
  <si>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</si>
  <si>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</si>
  <si>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</si>
  <si>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</si>
  <si>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</si>
  <si>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</si>
  <si>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</si>
  <si>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</si>
  <si>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</si>
  <si>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</si>
  <si>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</si>
  <si>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</si>
  <si>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</si>
  <si>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</si>
  <si>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</si>
  <si>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</si>
  <si>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</si>
  <si>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</si>
  <si>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</si>
  <si>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</si>
  <si>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</si>
  <si>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</si>
  <si>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</si>
  <si>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</si>
  <si>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</si>
  <si>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</si>
  <si>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</si>
  <si>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</si>
  <si>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</si>
  <si>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</si>
  <si>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</si>
  <si>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</si>
  <si>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</si>
  <si>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</si>
  <si>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</si>
  <si>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</si>
  <si>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</si>
  <si>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</si>
  <si>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</si>
  <si>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</si>
  <si>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</si>
  <si>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</si>
  <si>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</si>
  <si>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</si>
  <si>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</si>
  <si>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</si>
  <si>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</si>
  <si>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</si>
  <si>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</si>
  <si>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</si>
  <si>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</si>
  <si>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</si>
  <si>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</si>
  <si>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</si>
  <si>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</si>
  <si>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</si>
  <si>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</si>
  <si>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</si>
  <si>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</si>
  <si>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</si>
  <si>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</si>
  <si>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</si>
  <si>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</si>
  <si>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</si>
  <si>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</si>
  <si>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</si>
  <si>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</si>
  <si>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</si>
  <si>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</si>
  <si>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</si>
  <si>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</si>
  <si>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</si>
  <si>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</si>
  <si>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</si>
  <si>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</si>
  <si>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</si>
  <si>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</si>
  <si>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</si>
  <si>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</si>
  <si>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</si>
  <si>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</si>
  <si>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</si>
  <si>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</si>
  <si>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</si>
  <si>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</si>
  <si>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</si>
  <si>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</si>
  <si>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</si>
  <si>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</si>
  <si>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</si>
  <si>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</si>
  <si>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</si>
  <si>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</si>
  <si>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</si>
  <si>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</si>
  <si>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</si>
  <si>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</si>
  <si>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</si>
  <si>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</si>
  <si>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</si>
  <si>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</si>
  <si>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</si>
  <si>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</si>
  <si>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</si>
  <si>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</si>
  <si>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</si>
  <si>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</si>
  <si>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</si>
  <si>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</si>
  <si>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</si>
  <si>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</si>
  <si>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</si>
  <si>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</si>
  <si>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</si>
  <si>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</si>
  <si>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</si>
  <si>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</si>
  <si>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</si>
  <si>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</si>
  <si>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</si>
  <si>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</si>
  <si>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</si>
  <si>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</si>
  <si>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</si>
  <si>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</si>
  <si>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</si>
  <si>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</si>
  <si>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</si>
  <si>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</si>
  <si>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</si>
  <si>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</si>
  <si>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</si>
  <si>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</si>
  <si>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</si>
  <si>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</si>
  <si>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</si>
  <si>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</si>
  <si>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</si>
  <si>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</si>
  <si>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</si>
  <si>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</si>
  <si>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</si>
  <si>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</si>
  <si>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</si>
  <si>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</si>
  <si>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</si>
  <si>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</si>
  <si>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</si>
  <si>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</si>
  <si>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</si>
  <si>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</si>
  <si>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</si>
  <si>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</si>
  <si>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</si>
  <si>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</si>
  <si>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</si>
  <si>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</si>
  <si>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</si>
  <si>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</si>
  <si>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</si>
  <si>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</si>
  <si>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</si>
  <si>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</si>
  <si>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</si>
  <si>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</si>
  <si>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</si>
  <si>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</si>
  <si>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</si>
  <si>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</si>
  <si>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</si>
  <si>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</si>
  <si>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</si>
  <si>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</si>
  <si>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</si>
  <si>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</si>
  <si>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</si>
  <si>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</si>
  <si>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</si>
  <si>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</si>
  <si>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</si>
  <si>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</si>
  <si>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</si>
  <si>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</si>
  <si>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</si>
  <si>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</si>
  <si>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</si>
  <si>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</si>
  <si>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</si>
  <si>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</si>
  <si>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</si>
  <si>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</si>
  <si>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</si>
  <si>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</si>
  <si>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</si>
  <si>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</si>
  <si>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</si>
  <si>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</si>
  <si>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</si>
  <si>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</si>
  <si>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</si>
  <si>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</si>
  <si>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</si>
  <si>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</si>
  <si>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</si>
  <si>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</si>
  <si>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</si>
  <si>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</si>
  <si>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</si>
  <si>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</si>
  <si>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</si>
  <si>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</si>
  <si>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</si>
  <si>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</si>
  <si>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</si>
  <si>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</si>
  <si>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</si>
  <si>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</si>
  <si>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</si>
  <si>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</si>
  <si>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</si>
  <si>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</si>
  <si>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</si>
  <si>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</si>
  <si>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</si>
  <si>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</si>
  <si>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</si>
  <si>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</si>
  <si>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</si>
  <si>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</si>
  <si>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</si>
  <si>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</si>
  <si>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</si>
  <si>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</si>
  <si>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</si>
  <si>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</si>
  <si>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</si>
  <si>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</si>
  <si>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</si>
  <si>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</si>
  <si>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</si>
  <si>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</si>
  <si>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</si>
  <si>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</si>
  <si>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</si>
  <si>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</si>
  <si>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</si>
  <si>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</si>
  <si>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</si>
  <si>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</si>
  <si>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</si>
  <si>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</si>
  <si>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</si>
  <si>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</si>
  <si>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</si>
  <si>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</si>
  <si>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</si>
  <si>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</si>
  <si>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</si>
  <si>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</si>
  <si>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</si>
  <si>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</si>
  <si>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</si>
  <si>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</si>
  <si>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</si>
  <si>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</si>
  <si>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</si>
  <si>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</si>
  <si>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</si>
  <si>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</si>
  <si>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</si>
  <si>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</si>
  <si>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</si>
  <si>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</si>
  <si>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</si>
  <si>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</si>
  <si>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</si>
  <si>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</si>
  <si>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</si>
  <si>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</si>
  <si>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</si>
  <si>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</si>
  <si>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</si>
  <si>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</si>
  <si>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</si>
  <si>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</si>
  <si>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</si>
  <si>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</si>
  <si>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</si>
  <si>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</si>
  <si>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</si>
  <si>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</si>
  <si>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</si>
  <si>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</si>
  <si>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</si>
  <si>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</si>
  <si>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</si>
  <si>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</si>
  <si>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</si>
  <si>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</si>
  <si>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</si>
  <si>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</si>
  <si>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</si>
  <si>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</si>
  <si>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</si>
  <si>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</si>
  <si>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</si>
  <si>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</si>
  <si>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</si>
  <si>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</si>
  <si>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</si>
  <si>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</si>
  <si>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</si>
  <si>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</si>
  <si>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</si>
  <si>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</si>
  <si>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</si>
  <si>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</si>
  <si>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</si>
  <si>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</si>
  <si>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</si>
  <si>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</si>
  <si>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</si>
  <si>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</si>
  <si>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</si>
  <si>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</si>
  <si>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</si>
  <si>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</si>
  <si>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</si>
  <si>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</si>
  <si>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</si>
  <si>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</si>
  <si>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</si>
  <si>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</si>
  <si>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</si>
  <si>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</si>
  <si>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</si>
  <si>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</si>
  <si>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</si>
  <si>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</si>
  <si>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</si>
  <si>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</si>
  <si>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</si>
  <si>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</si>
  <si>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</si>
  <si>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</si>
  <si>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</si>
  <si>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</si>
  <si>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</si>
  <si>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</si>
  <si>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</si>
  <si>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</si>
  <si>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</si>
  <si>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</si>
  <si>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</si>
  <si>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</si>
  <si>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</si>
  <si>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</si>
  <si>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</si>
  <si>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</si>
  <si>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</si>
  <si>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</si>
  <si>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</si>
  <si>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</si>
  <si>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</si>
  <si>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</si>
  <si>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</si>
  <si>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</si>
  <si>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</si>
  <si>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</si>
  <si>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</si>
  <si>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</si>
  <si>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</si>
  <si>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</si>
  <si>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</si>
  <si>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</si>
  <si>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</si>
  <si>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</si>
  <si>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</si>
  <si>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</si>
  <si>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</si>
  <si>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</si>
  <si>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</si>
  <si>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</si>
  <si>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</si>
  <si>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</si>
  <si>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</si>
  <si>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</si>
  <si>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</si>
  <si>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</si>
  <si>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</si>
  <si>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</si>
  <si>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</si>
  <si>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</si>
  <si>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</si>
  <si>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</si>
  <si>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</si>
  <si>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</si>
  <si>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</si>
  <si>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</si>
  <si>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</si>
  <si>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</si>
  <si>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</si>
  <si>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</si>
  <si>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</si>
  <si>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</si>
  <si>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</si>
  <si>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</si>
  <si>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</si>
  <si>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</si>
  <si>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</si>
  <si>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</si>
  <si>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</si>
  <si>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</si>
  <si>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</si>
  <si>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</si>
  <si>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</si>
  <si>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</si>
  <si>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</si>
  <si>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</si>
  <si>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</si>
  <si>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</si>
  <si>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</si>
  <si>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</si>
  <si>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</si>
  <si>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</si>
  <si>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</si>
  <si>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</si>
  <si>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</si>
  <si>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</si>
  <si>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</si>
  <si>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</si>
  <si>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</si>
  <si>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</si>
  <si>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</si>
  <si>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</si>
  <si>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</si>
  <si>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</si>
  <si>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</si>
  <si>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</si>
  <si>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</si>
  <si>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</si>
  <si>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</si>
  <si>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</si>
  <si>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</si>
  <si>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</si>
  <si>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</si>
  <si>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</si>
  <si>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</si>
  <si>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</si>
  <si>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</si>
  <si>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</si>
  <si>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</si>
  <si>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</si>
  <si>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</si>
  <si>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</si>
  <si>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</si>
  <si>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</si>
  <si>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</si>
  <si>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</si>
  <si>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</si>
  <si>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</si>
  <si>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</si>
  <si>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</si>
  <si>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</si>
  <si>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</si>
  <si>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</si>
  <si>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</si>
  <si>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</si>
  <si>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</si>
  <si>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</si>
  <si>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</si>
  <si>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</si>
  <si>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</si>
  <si>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</si>
  <si>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</si>
  <si>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</si>
  <si>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</si>
  <si>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</si>
  <si>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</si>
  <si>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</si>
  <si>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</si>
  <si>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</si>
  <si>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</si>
  <si>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</si>
  <si>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</si>
  <si>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</si>
  <si>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</si>
  <si>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</si>
  <si>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</si>
  <si>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</si>
  <si>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</si>
  <si>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</si>
  <si>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</si>
  <si>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</si>
  <si>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</si>
  <si>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</si>
  <si>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</si>
  <si>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</si>
  <si>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</si>
  <si>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</si>
  <si>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</si>
  <si>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</si>
  <si>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</si>
  <si>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</si>
  <si>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</si>
  <si>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</si>
  <si>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</si>
  <si>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</si>
  <si>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</si>
  <si>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</si>
  <si>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</si>
  <si>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</si>
  <si>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</si>
  <si>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</si>
  <si>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</si>
  <si>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</si>
  <si>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</si>
  <si>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</si>
  <si>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</si>
  <si>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</si>
  <si>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</si>
  <si>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</si>
  <si>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</si>
  <si>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</si>
  <si>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</si>
  <si>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</si>
  <si>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</si>
  <si>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</si>
  <si>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</si>
  <si>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</si>
  <si>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</si>
  <si>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</si>
  <si>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</si>
  <si>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</si>
  <si>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</si>
  <si>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</si>
  <si>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</si>
  <si>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</si>
  <si>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</si>
  <si>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</si>
  <si>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</si>
  <si>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</si>
  <si>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</si>
  <si>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</si>
  <si>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</si>
  <si>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</si>
  <si>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</si>
  <si>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</si>
  <si>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</si>
  <si>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</si>
  <si>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</si>
  <si>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</si>
  <si>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</si>
  <si>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</si>
  <si>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</si>
  <si>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</si>
  <si>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</si>
  <si>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</si>
  <si>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</si>
  <si>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</si>
  <si>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</si>
  <si>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</si>
  <si>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</si>
  <si>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</si>
  <si>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</si>
  <si>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</si>
  <si>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</si>
  <si>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</si>
  <si>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</si>
  <si>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</si>
  <si>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</si>
  <si>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</si>
  <si>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</si>
  <si>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</si>
  <si>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</si>
  <si>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</si>
  <si>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</si>
  <si>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</si>
  <si>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</si>
  <si>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</si>
  <si>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</si>
  <si>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</si>
  <si>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</si>
  <si>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</si>
  <si>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</si>
  <si>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</si>
  <si>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</si>
  <si>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</si>
  <si>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</si>
  <si>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</si>
  <si>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</si>
  <si>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</si>
  <si>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</si>
  <si>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</si>
  <si>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</si>
  <si>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</si>
  <si>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</si>
  <si>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</si>
  <si>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</si>
  <si>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</si>
  <si>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</si>
  <si>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</si>
  <si>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</si>
  <si>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</si>
  <si>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</si>
  <si>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</si>
  <si>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</si>
  <si>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</si>
  <si>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</si>
  <si>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</si>
  <si>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</si>
  <si>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</si>
  <si>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</si>
  <si>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</si>
  <si>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</si>
  <si>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</si>
  <si>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</si>
  <si>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</si>
  <si>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</si>
  <si>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</si>
  <si>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</si>
  <si>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</si>
  <si>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</si>
  <si>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</si>
  <si>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</si>
  <si>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</si>
  <si>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</si>
  <si>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</si>
  <si>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</si>
  <si>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</si>
  <si>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</si>
  <si>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</si>
  <si>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</si>
  <si>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</si>
  <si>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</si>
  <si>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</si>
  <si>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</si>
  <si>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</si>
  <si>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</si>
  <si>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</si>
  <si>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</si>
  <si>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</si>
  <si>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</si>
  <si>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</si>
  <si>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</si>
  <si>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</si>
  <si>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</si>
  <si>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</si>
  <si>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</si>
  <si>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</si>
  <si>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</si>
  <si>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</si>
  <si>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</si>
  <si>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</si>
  <si>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</si>
  <si>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</si>
  <si>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</si>
  <si>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</si>
  <si>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</si>
  <si>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</si>
  <si>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</si>
  <si>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</si>
  <si>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</si>
  <si>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</si>
  <si>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</si>
  <si>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</si>
  <si>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</si>
  <si>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</si>
  <si>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</si>
  <si>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</si>
  <si>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</si>
  <si>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</si>
  <si>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</si>
  <si>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</si>
  <si>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</si>
  <si>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</si>
  <si>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</si>
  <si>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</si>
  <si>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</si>
  <si>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</si>
  <si>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</si>
  <si>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</si>
  <si>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</si>
  <si>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</si>
  <si>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</si>
  <si>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</si>
  <si>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</si>
  <si>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</si>
  <si>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</si>
  <si>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</si>
  <si>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</si>
  <si>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</si>
  <si>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</si>
  <si>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</si>
  <si>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</si>
  <si>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</si>
  <si>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</si>
  <si>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</si>
  <si>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</si>
  <si>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</si>
  <si>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</si>
  <si>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</si>
  <si>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</si>
  <si>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</si>
  <si>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</si>
  <si>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</si>
  <si>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</si>
  <si>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</si>
  <si>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</si>
  <si>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</si>
  <si>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</si>
  <si>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</si>
  <si>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</si>
  <si>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</si>
  <si>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</si>
  <si>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</si>
  <si>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</si>
  <si>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</si>
  <si>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</si>
  <si>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</si>
  <si>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</si>
  <si>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</si>
  <si>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</si>
  <si>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</si>
  <si>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</si>
  <si>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</si>
  <si>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</si>
  <si>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</si>
  <si>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</si>
  <si>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</si>
  <si>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</si>
  <si>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</si>
  <si>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</si>
  <si>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</si>
  <si>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</si>
  <si>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</si>
  <si>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</si>
  <si>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</si>
  <si>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</si>
  <si>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</si>
  <si>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</si>
  <si>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</si>
  <si>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</si>
  <si>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</si>
  <si>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</si>
  <si>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</si>
  <si>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</si>
  <si>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</si>
  <si>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</si>
  <si>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</si>
  <si>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</si>
  <si>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</si>
  <si>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</si>
  <si>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</si>
  <si>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</si>
  <si>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</si>
  <si>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</si>
  <si>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</si>
  <si>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</si>
  <si>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</si>
  <si>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</si>
  <si>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</si>
  <si>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</si>
  <si>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</si>
  <si>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</si>
  <si>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</si>
  <si>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</si>
  <si>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</si>
  <si>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</si>
  <si>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</si>
  <si>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</si>
  <si>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</si>
  <si>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</si>
  <si>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</si>
  <si>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</si>
  <si>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</si>
  <si>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</si>
  <si>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</si>
  <si>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</si>
  <si>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</si>
  <si>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</si>
  <si>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</si>
  <si>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</si>
  <si>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</si>
  <si>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</si>
  <si>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</si>
  <si>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</si>
  <si>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</si>
  <si>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</si>
  <si>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</si>
  <si>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</si>
  <si>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</si>
  <si>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</si>
  <si>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</si>
  <si>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</si>
  <si>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</si>
  <si>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</si>
  <si>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</si>
  <si>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</si>
  <si>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</si>
  <si>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</si>
  <si>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</si>
  <si>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</si>
  <si>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</si>
  <si>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</si>
  <si>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</si>
  <si>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</si>
  <si>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</si>
  <si>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</si>
  <si>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</si>
  <si>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</si>
  <si>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</si>
  <si>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</si>
  <si>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</si>
  <si>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</si>
  <si>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</si>
  <si>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</si>
  <si>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</si>
  <si>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</si>
  <si>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</si>
  <si>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</si>
  <si>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</si>
  <si>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</si>
  <si>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</si>
  <si>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</si>
  <si>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</si>
  <si>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</si>
  <si>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</si>
  <si>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</si>
  <si>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</si>
  <si>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</si>
  <si>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</si>
  <si>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</si>
  <si>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</si>
  <si>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</si>
  <si>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</si>
  <si>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</si>
  <si>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</si>
  <si>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</si>
  <si>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</si>
  <si>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</si>
  <si>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</si>
  <si>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</si>
  <si>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</si>
  <si>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</si>
  <si>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</si>
  <si>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</si>
  <si>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</si>
  <si>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</si>
  <si>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</si>
  <si>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</si>
  <si>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</si>
  <si>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</si>
  <si>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</si>
  <si>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</si>
  <si>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</si>
  <si>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</si>
  <si>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</si>
  <si>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</si>
  <si>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</si>
  <si>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</si>
  <si>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</si>
  <si>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</si>
  <si>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</si>
  <si>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</si>
  <si>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</si>
  <si>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</si>
  <si>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</si>
  <si>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</si>
  <si>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</si>
  <si>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</si>
  <si>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</si>
  <si>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</si>
  <si>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</si>
  <si>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</si>
  <si>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</si>
  <si>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</si>
  <si>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</si>
  <si>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</si>
  <si>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</si>
  <si>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</si>
  <si>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</si>
  <si>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</si>
  <si>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</si>
  <si>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</si>
  <si>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</si>
  <si>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</si>
  <si>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</si>
  <si>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</si>
  <si>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</si>
  <si>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</si>
  <si>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</si>
  <si>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</si>
  <si>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</si>
  <si>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</si>
  <si>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</si>
  <si>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</si>
  <si>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</si>
  <si>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</si>
  <si>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</si>
  <si>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</si>
  <si>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</si>
  <si>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</si>
  <si>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</si>
  <si>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</si>
  <si>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</si>
  <si>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</si>
  <si>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</si>
  <si>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</si>
  <si>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</si>
  <si>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</si>
  <si>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</si>
  <si>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</si>
  <si>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</si>
  <si>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</si>
  <si>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</si>
  <si>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</si>
  <si>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</si>
  <si>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</si>
  <si>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</si>
  <si>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</si>
  <si>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</si>
  <si>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</si>
  <si>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</si>
  <si>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</si>
  <si>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</si>
  <si>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</si>
  <si>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</si>
  <si>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</si>
  <si>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</si>
  <si>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</si>
  <si>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</si>
  <si>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</si>
  <si>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</si>
  <si>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</si>
  <si>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</si>
  <si>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</si>
  <si>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</si>
  <si>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</si>
  <si>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</si>
  <si>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</si>
  <si>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</si>
  <si>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</si>
  <si>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</si>
  <si>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</si>
  <si>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</si>
  <si>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</si>
  <si>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</si>
  <si>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</si>
  <si>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</si>
  <si>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</si>
  <si>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</si>
  <si>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</si>
  <si>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</si>
  <si>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</si>
  <si>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</si>
  <si>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</si>
  <si>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</si>
  <si>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</si>
  <si>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</si>
  <si>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</si>
  <si>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</si>
  <si>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</si>
  <si>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</si>
  <si>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</si>
  <si>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</si>
  <si>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</si>
  <si>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</si>
  <si>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</si>
  <si>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</si>
  <si>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</si>
  <si>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</si>
  <si>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</si>
  <si>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</si>
  <si>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</si>
  <si>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</si>
  <si>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</si>
  <si>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</si>
  <si>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</si>
  <si>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</si>
  <si>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</si>
  <si>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</si>
  <si>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</si>
  <si>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</si>
  <si>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</si>
  <si>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</si>
  <si>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</si>
  <si>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</si>
  <si>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</si>
  <si>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</si>
  <si>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</si>
  <si>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</si>
  <si>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</si>
  <si>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</si>
  <si>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</si>
  <si>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</si>
  <si>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</si>
  <si>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</si>
  <si>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</si>
  <si>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</si>
  <si>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</si>
  <si>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</si>
  <si>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</si>
  <si>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</si>
  <si>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</si>
  <si>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</si>
  <si>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</si>
  <si>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</si>
  <si>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</si>
  <si>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</si>
  <si>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</si>
  <si>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</si>
  <si>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</si>
  <si>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</si>
  <si>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</si>
  <si>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</si>
  <si>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</si>
  <si>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</si>
  <si>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</si>
  <si>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</si>
  <si>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</si>
  <si>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</si>
  <si>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</si>
  <si>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</si>
  <si>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</si>
  <si>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</si>
  <si>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</si>
  <si>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</si>
  <si>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</si>
  <si>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</si>
  <si>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</si>
  <si>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</si>
  <si>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</si>
  <si>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</si>
  <si>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</si>
  <si>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</si>
  <si>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</si>
  <si>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</si>
  <si>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</si>
  <si>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</si>
  <si>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</si>
  <si>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</si>
  <si>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</si>
  <si>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</si>
  <si>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</si>
  <si>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</si>
  <si>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</si>
  <si>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</si>
  <si>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</si>
  <si>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</si>
  <si>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</si>
  <si>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</si>
  <si>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</si>
  <si>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</si>
  <si>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</si>
  <si>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</si>
  <si>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</si>
  <si>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</si>
  <si>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</si>
  <si>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</si>
  <si>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</si>
  <si>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</si>
  <si>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</si>
  <si>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</si>
  <si>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</si>
  <si>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</si>
  <si>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</si>
  <si>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</si>
  <si>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</si>
  <si>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</si>
  <si>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</si>
  <si>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</si>
  <si>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</si>
  <si>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</si>
  <si>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</si>
  <si>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</si>
  <si>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</si>
  <si>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</si>
  <si>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</si>
  <si>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</si>
  <si>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</si>
  <si>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</si>
  <si>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</si>
  <si>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</si>
  <si>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</si>
  <si>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</si>
  <si>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</si>
  <si>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</si>
  <si>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</si>
  <si>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</si>
  <si>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</si>
  <si>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</si>
  <si>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</si>
  <si>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</si>
  <si>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</si>
  <si>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</si>
  <si>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</si>
  <si>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</si>
  <si>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</si>
  <si>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</si>
  <si>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</si>
  <si>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</si>
  <si>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</si>
  <si>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</si>
  <si>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</si>
  <si>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</si>
  <si>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</si>
  <si>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</si>
  <si>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</si>
  <si>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</si>
  <si>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</si>
  <si>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</si>
  <si>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</si>
  <si>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</si>
  <si>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</si>
  <si>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</si>
  <si>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</si>
  <si>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</si>
  <si>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</si>
  <si>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</si>
  <si>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</si>
  <si>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</si>
  <si>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</si>
  <si>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</si>
  <si>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</si>
  <si>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</si>
  <si>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</si>
  <si>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</si>
  <si>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</si>
  <si>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</si>
  <si>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</si>
  <si>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</si>
  <si>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</si>
  <si>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</si>
  <si>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</si>
  <si>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</si>
  <si>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</si>
  <si>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</si>
  <si>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</si>
  <si>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</si>
  <si>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</si>
  <si>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</si>
  <si>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</si>
  <si>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</si>
  <si>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</si>
  <si>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</si>
  <si>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</si>
  <si>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</si>
  <si>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</si>
  <si>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</si>
  <si>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</si>
  <si>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</si>
  <si>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</si>
  <si>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</si>
  <si>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</si>
  <si>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</si>
  <si>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</si>
  <si>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</si>
  <si>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</si>
  <si>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</si>
  <si>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</si>
  <si>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</si>
  <si>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</si>
  <si>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</si>
  <si>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</si>
  <si>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</si>
  <si>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</si>
  <si>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</si>
  <si>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</si>
  <si>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</si>
  <si>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</si>
  <si>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</si>
  <si>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</si>
  <si>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</si>
  <si>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</si>
  <si>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</si>
  <si>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</si>
  <si>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</si>
  <si>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</si>
  <si>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</si>
  <si>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</si>
  <si>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</si>
  <si>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</si>
  <si>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</si>
  <si>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</si>
  <si>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</si>
  <si>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</si>
  <si>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</si>
  <si>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</si>
  <si>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</si>
  <si>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</si>
  <si>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</si>
  <si>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</si>
  <si>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</si>
  <si>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</si>
  <si>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</si>
  <si>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</si>
  <si>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</si>
  <si>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</si>
  <si>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</si>
  <si>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</si>
  <si>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</si>
  <si>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</si>
  <si>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</si>
  <si>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</si>
  <si>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</si>
  <si>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</si>
  <si>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</si>
  <si>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</si>
  <si>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</si>
  <si>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</si>
  <si>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</si>
  <si>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</si>
  <si>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</si>
  <si>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</si>
  <si>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</si>
  <si>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</si>
  <si>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</si>
  <si>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</si>
  <si>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</si>
  <si>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</si>
  <si>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</si>
  <si>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</si>
  <si>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</si>
  <si>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</si>
  <si>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</si>
  <si>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</si>
  <si>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</si>
  <si>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</si>
  <si>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</si>
  <si>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</si>
  <si>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</si>
  <si>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</si>
  <si>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</si>
  <si>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</si>
  <si>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</si>
  <si>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</si>
  <si>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</si>
  <si>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</si>
  <si>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</si>
  <si>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</si>
  <si>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</si>
  <si>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</si>
  <si>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</si>
  <si>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</si>
  <si>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</si>
  <si>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</si>
  <si>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</si>
  <si>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</si>
  <si>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</si>
  <si>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</si>
  <si>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</si>
  <si>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</si>
  <si>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</si>
  <si>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</si>
  <si>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</si>
  <si>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</si>
  <si>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</si>
  <si>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</si>
  <si>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</si>
  <si>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</si>
  <si>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</si>
  <si>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</si>
  <si>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</si>
  <si>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</si>
  <si>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</si>
  <si>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</si>
  <si>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</si>
  <si>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</si>
  <si>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</si>
  <si>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</si>
  <si>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</si>
  <si>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</si>
  <si>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</si>
  <si>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</si>
  <si>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</si>
  <si>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</si>
  <si>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</si>
  <si>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</si>
  <si>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</si>
  <si>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</si>
  <si>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</si>
  <si>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</si>
  <si>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</si>
  <si>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</si>
  <si>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</si>
  <si>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</si>
  <si>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</si>
  <si>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</si>
  <si>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</si>
  <si>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</si>
  <si>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</si>
  <si>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</si>
  <si>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</si>
  <si>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</si>
  <si>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</si>
  <si>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</si>
  <si>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</si>
  <si>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</si>
  <si>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</si>
  <si>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</si>
  <si>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</si>
  <si>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</si>
  <si>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</si>
  <si>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</si>
  <si>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</si>
  <si>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</si>
  <si>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</si>
  <si>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</si>
  <si>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</si>
  <si>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</si>
  <si>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</si>
  <si>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</si>
  <si>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</si>
  <si>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</si>
  <si>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</si>
  <si>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</si>
  <si>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</si>
  <si>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</si>
  <si>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</si>
  <si>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</si>
  <si>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</si>
  <si>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</si>
  <si>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</si>
  <si>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</si>
  <si>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</si>
  <si>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</si>
  <si>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</si>
  <si>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</si>
  <si>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</si>
  <si>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</si>
  <si>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</si>
  <si>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</si>
  <si>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</si>
  <si>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</si>
  <si>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</si>
  <si>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</si>
  <si>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</si>
  <si>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</si>
  <si>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</si>
  <si>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</si>
  <si>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</si>
  <si>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</si>
  <si>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</si>
  <si>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</si>
  <si>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</si>
  <si>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</si>
  <si>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</si>
  <si>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</si>
  <si>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</si>
  <si>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</si>
  <si>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</si>
  <si>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</si>
  <si>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</si>
  <si>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</si>
  <si>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</si>
  <si>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</si>
  <si>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</si>
  <si>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</si>
  <si>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</si>
  <si>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</si>
  <si>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</si>
  <si>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</si>
  <si>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</si>
  <si>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</si>
  <si>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</si>
  <si>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</si>
  <si>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</si>
  <si>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</si>
  <si>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</si>
  <si>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</si>
  <si>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</si>
  <si>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</si>
  <si>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</si>
  <si>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</si>
  <si>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</si>
  <si>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</si>
  <si>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</si>
  <si>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</si>
  <si>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</si>
  <si>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</si>
  <si>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</si>
  <si>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</si>
  <si>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</si>
  <si>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</si>
  <si>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</si>
  <si>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</si>
  <si>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</si>
  <si>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</si>
  <si>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</si>
  <si>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</si>
  <si>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</si>
  <si>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</si>
  <si>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</si>
  <si>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</si>
  <si>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</si>
  <si>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</si>
  <si>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</si>
  <si>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</si>
  <si>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</si>
  <si>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</si>
  <si>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</si>
  <si>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</si>
  <si>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</si>
  <si>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</si>
  <si>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</si>
  <si>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</si>
  <si>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</si>
  <si>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</si>
  <si>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</si>
  <si>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</si>
  <si>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</si>
  <si>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</si>
  <si>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</si>
  <si>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</si>
  <si>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</si>
  <si>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</si>
  <si>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</si>
  <si>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</si>
  <si>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</si>
  <si>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</si>
  <si>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</si>
  <si>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</si>
  <si>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</si>
  <si>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</si>
  <si>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</si>
  <si>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</si>
  <si>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</si>
  <si>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</si>
  <si>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</si>
  <si>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</si>
  <si>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</si>
  <si>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</si>
  <si>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</si>
  <si>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</si>
  <si>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</si>
  <si>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</si>
  <si>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</si>
  <si>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</si>
  <si>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</si>
  <si>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</si>
  <si>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</si>
  <si>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</si>
  <si>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</si>
  <si>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</si>
  <si>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</si>
  <si>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</si>
  <si>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</si>
  <si>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</si>
  <si>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</si>
  <si>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</si>
  <si>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</si>
  <si>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</si>
  <si>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</si>
  <si>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</si>
  <si>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</si>
  <si>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</si>
  <si>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</si>
  <si>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</si>
  <si>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</si>
  <si>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</si>
  <si>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</si>
  <si>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</si>
  <si>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</si>
  <si>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</si>
  <si>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</si>
  <si>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</si>
  <si>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</si>
  <si>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</si>
  <si>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</si>
  <si>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</si>
  <si>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</si>
  <si>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</si>
  <si>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</si>
  <si>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</si>
  <si>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</si>
  <si>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</si>
  <si>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</si>
  <si>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</si>
  <si>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</si>
  <si>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</si>
  <si>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</si>
  <si>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</si>
  <si>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</si>
  <si>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</si>
  <si>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</si>
  <si>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</si>
  <si>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</si>
  <si>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</si>
  <si>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</si>
  <si>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</si>
  <si>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</si>
  <si>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</si>
  <si>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</si>
  <si>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</si>
  <si>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</si>
  <si>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</si>
  <si>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</si>
  <si>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</si>
  <si>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</si>
  <si>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</si>
  <si>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</si>
  <si>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</si>
  <si>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</si>
  <si>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</si>
  <si>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</si>
  <si>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</si>
  <si>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</si>
  <si>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</si>
  <si>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</si>
  <si>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</si>
  <si>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</si>
  <si>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</si>
  <si>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</si>
  <si>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</si>
  <si>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</si>
  <si>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</si>
  <si>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</si>
  <si>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</si>
  <si>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</si>
  <si>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</si>
  <si>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</si>
  <si>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</si>
  <si>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</si>
  <si>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</si>
  <si>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</si>
  <si>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</si>
  <si>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</si>
  <si>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</si>
  <si>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</si>
  <si>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</si>
  <si>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</si>
  <si>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</si>
  <si>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</si>
  <si>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</si>
  <si>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</si>
  <si>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</si>
  <si>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</si>
  <si>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</si>
  <si>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</si>
  <si>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</si>
  <si>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</si>
  <si>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</si>
  <si>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</si>
  <si>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</si>
  <si>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</si>
  <si>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</si>
  <si>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</si>
  <si>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</si>
  <si>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</si>
  <si>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</si>
  <si>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</si>
  <si>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</si>
  <si>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</si>
  <si>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</si>
  <si>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</si>
  <si>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</si>
  <si>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</si>
  <si>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</si>
  <si>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</si>
  <si>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</si>
  <si>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</si>
  <si>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</si>
  <si>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</si>
  <si>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</si>
  <si>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</si>
  <si>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</si>
  <si>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</si>
  <si>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</si>
  <si>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</si>
  <si>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</si>
  <si>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</si>
  <si>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</si>
  <si>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</si>
  <si>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</si>
  <si>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</si>
  <si>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</si>
  <si>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</si>
  <si>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</si>
  <si>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</si>
  <si>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</si>
  <si>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</si>
  <si>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</si>
  <si>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</si>
  <si>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</si>
  <si>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</si>
  <si>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</si>
  <si>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</si>
  <si>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</si>
  <si>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</si>
  <si>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</si>
  <si>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</si>
  <si>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</si>
  <si>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</si>
  <si>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</si>
  <si>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</si>
  <si>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</si>
  <si>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</si>
  <si>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</si>
  <si>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</si>
  <si>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</si>
  <si>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</si>
  <si>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</si>
  <si>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</si>
  <si>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</si>
  <si>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</si>
  <si>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</si>
  <si>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</si>
  <si>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</si>
  <si>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</si>
  <si>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</si>
  <si>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</si>
  <si>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</si>
  <si>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</si>
  <si>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</si>
  <si>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</si>
  <si>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</si>
  <si>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</si>
  <si>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</si>
  <si>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</si>
  <si>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</si>
  <si>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</si>
  <si>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</si>
  <si>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</si>
  <si>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</si>
  <si>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</si>
  <si>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</si>
  <si>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</si>
  <si>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</si>
  <si>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</si>
  <si>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</si>
  <si>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</si>
  <si>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</si>
  <si>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</si>
  <si>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</si>
  <si>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</si>
  <si>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</si>
  <si>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</si>
  <si>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</si>
  <si>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</si>
  <si>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</si>
  <si>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</si>
  <si>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</si>
  <si>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</si>
  <si>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</si>
  <si>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</si>
  <si>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</si>
  <si>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</si>
  <si>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</si>
  <si>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</si>
  <si>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</si>
  <si>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</si>
  <si>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</si>
  <si>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</si>
  <si>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</si>
  <si>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</si>
  <si>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</si>
  <si>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</si>
  <si>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</si>
  <si>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</si>
  <si>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</si>
  <si>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</si>
  <si>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</si>
  <si>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</si>
  <si>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</si>
  <si>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</si>
  <si>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</si>
  <si>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</si>
  <si>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</si>
  <si>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</si>
  <si>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</si>
  <si>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</si>
  <si>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</si>
  <si>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</si>
  <si>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</si>
  <si>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</si>
  <si>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</si>
  <si>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</si>
  <si>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</si>
  <si>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</si>
  <si>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</si>
  <si>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</si>
  <si>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</si>
  <si>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</si>
  <si>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</si>
  <si>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</si>
  <si>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</si>
  <si>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</si>
  <si>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</si>
  <si>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</si>
  <si>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</si>
  <si>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</si>
  <si>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</si>
  <si>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</si>
  <si>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</si>
  <si>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</si>
  <si>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</si>
  <si>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</si>
  <si>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</si>
  <si>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</si>
  <si>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</si>
  <si>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</si>
  <si>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</si>
  <si>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</si>
  <si>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</si>
  <si>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</si>
  <si>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</si>
  <si>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</si>
  <si>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</si>
  <si>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</si>
  <si>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</si>
  <si>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</si>
  <si>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</si>
  <si>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</si>
  <si>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</si>
  <si>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</si>
  <si>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</si>
  <si>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</si>
  <si>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</si>
  <si>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</si>
  <si>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</si>
  <si>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</si>
  <si>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</si>
  <si>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</si>
  <si>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</si>
  <si>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</si>
  <si>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</si>
  <si>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</si>
  <si>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</si>
  <si>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</si>
  <si>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</si>
  <si>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</si>
  <si>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</si>
  <si>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</si>
  <si>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</si>
  <si>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</si>
  <si>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</si>
  <si>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</si>
  <si>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</si>
  <si>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</si>
  <si>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</si>
  <si>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</si>
  <si>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</si>
  <si>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</si>
  <si>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</si>
  <si>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</si>
  <si>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</si>
  <si>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</si>
  <si>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</si>
  <si>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</si>
  <si>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</si>
  <si>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</si>
  <si>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</si>
  <si>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</si>
  <si>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</si>
  <si>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</si>
  <si>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</si>
  <si>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</si>
  <si>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</si>
  <si>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</si>
  <si>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</si>
  <si>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</si>
  <si>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</si>
  <si>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</si>
  <si>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</si>
  <si>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</si>
  <si>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</si>
  <si>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</si>
  <si>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</si>
  <si>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</si>
  <si>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</si>
  <si>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</si>
  <si>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</si>
  <si>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</si>
  <si>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</si>
  <si>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</si>
  <si>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</si>
  <si>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</si>
  <si>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</si>
  <si>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</si>
  <si>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</si>
  <si>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</si>
  <si>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</si>
  <si>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</si>
  <si>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</si>
  <si>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</si>
  <si>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</si>
  <si>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</si>
  <si>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</si>
  <si>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</si>
  <si>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</si>
  <si>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</si>
  <si>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</si>
  <si>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</si>
  <si>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</si>
  <si>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</si>
  <si>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</si>
  <si>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</si>
  <si>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</si>
  <si>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</si>
  <si>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</si>
  <si>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</si>
  <si>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</si>
  <si>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</si>
  <si>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</si>
  <si>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</si>
  <si>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</si>
  <si>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</si>
  <si>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</si>
  <si>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</si>
  <si>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</si>
  <si>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</si>
  <si>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</si>
  <si>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</si>
  <si>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</si>
  <si>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</si>
  <si>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</si>
  <si>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</si>
  <si>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</si>
  <si>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</si>
  <si>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</si>
  <si>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</si>
  <si>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</si>
  <si>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</si>
  <si>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</si>
  <si>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</si>
  <si>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</si>
  <si>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</si>
  <si>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</si>
  <si>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</si>
  <si>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</si>
  <si>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</si>
  <si>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</si>
  <si>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</si>
  <si>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</si>
  <si>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</si>
  <si>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</si>
  <si>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</si>
  <si>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</si>
  <si>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</si>
  <si>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</si>
  <si>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</si>
  <si>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</si>
  <si>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</si>
  <si>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</si>
  <si>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</si>
  <si>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</si>
  <si>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</si>
  <si>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</si>
  <si>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</si>
  <si>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</si>
  <si>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</si>
  <si>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</si>
  <si>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</si>
  <si>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</si>
  <si>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</si>
  <si>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</si>
  <si>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</si>
  <si>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</si>
  <si>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</si>
  <si>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</si>
  <si>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</si>
  <si>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</si>
  <si>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</si>
  <si>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</si>
  <si>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</si>
  <si>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</si>
  <si>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</si>
  <si>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</si>
  <si>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</si>
  <si>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</si>
  <si>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</si>
  <si>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</si>
  <si>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</si>
  <si>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</si>
  <si>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</si>
  <si>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</si>
  <si>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</si>
  <si>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</si>
  <si>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</si>
  <si>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</si>
  <si>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</si>
  <si>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</si>
  <si>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</si>
  <si>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</si>
  <si>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</si>
  <si>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</si>
  <si>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</si>
  <si>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</si>
  <si>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</si>
  <si>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</si>
  <si>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</si>
  <si>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</si>
  <si>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</si>
  <si>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</si>
  <si>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</si>
  <si>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</si>
  <si>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</si>
  <si>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</si>
  <si>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</si>
  <si>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</si>
  <si>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</si>
  <si>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</si>
  <si>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</si>
  <si>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</si>
  <si>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</si>
  <si>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</si>
  <si>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</si>
  <si>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</si>
  <si>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</si>
  <si>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</si>
  <si>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</si>
  <si>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</si>
  <si>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</si>
  <si>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</si>
  <si>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</si>
  <si>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</si>
  <si>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</si>
  <si>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</si>
  <si>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</si>
  <si>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</si>
  <si>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</si>
  <si>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</si>
  <si>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</si>
  <si>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</si>
  <si>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</si>
  <si>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</si>
  <si>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</si>
  <si>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</si>
  <si>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</si>
  <si>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</si>
  <si>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</si>
  <si>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</si>
  <si>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</si>
  <si>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</si>
  <si>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</si>
  <si>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</si>
  <si>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</si>
  <si>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</si>
  <si>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</si>
  <si>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</si>
  <si>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</si>
  <si>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</si>
  <si>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</si>
  <si>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</si>
  <si>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</si>
  <si>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</si>
  <si>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</si>
  <si>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</si>
  <si>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</si>
  <si>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</si>
  <si>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</si>
  <si>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</si>
  <si>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</si>
  <si>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</si>
  <si>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</si>
  <si>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</si>
  <si>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</si>
  <si>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</si>
  <si>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</si>
  <si>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</si>
  <si>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</si>
  <si>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</si>
  <si>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</si>
  <si>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</si>
  <si>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</si>
  <si>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</si>
  <si>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</si>
  <si>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</si>
  <si>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</si>
  <si>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</si>
  <si>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</si>
  <si>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</si>
  <si>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</si>
  <si>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</si>
  <si>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</si>
  <si>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</si>
  <si>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</si>
  <si>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</si>
  <si>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</si>
  <si>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</si>
  <si>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</si>
  <si>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</si>
  <si>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</si>
  <si>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</si>
  <si>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</si>
  <si>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</si>
  <si>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</si>
  <si>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</si>
  <si>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</si>
  <si>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</si>
  <si>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</si>
  <si>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</si>
  <si>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</si>
  <si>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</si>
  <si>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</si>
  <si>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</si>
  <si>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</si>
  <si>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</si>
  <si>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</si>
  <si>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</si>
  <si>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</si>
  <si>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</si>
  <si>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</si>
  <si>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</si>
  <si>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</si>
  <si>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</si>
  <si>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</si>
  <si>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</si>
  <si>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</si>
  <si>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</si>
  <si>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</si>
  <si>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</si>
  <si>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</si>
  <si>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</si>
  <si>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</si>
  <si>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</si>
  <si>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</si>
  <si>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</si>
  <si>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</si>
  <si>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</si>
  <si>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</si>
  <si>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</si>
  <si>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</si>
  <si>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</si>
  <si>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</si>
  <si>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</si>
  <si>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</si>
  <si>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</si>
  <si>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</si>
  <si>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</si>
  <si>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</si>
  <si>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</si>
  <si>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</si>
  <si>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</si>
  <si>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</si>
  <si>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</si>
  <si>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</si>
  <si>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</si>
  <si>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</si>
  <si>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</si>
  <si>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</si>
  <si>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</si>
  <si>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</si>
  <si>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</si>
  <si>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</si>
  <si>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</si>
  <si>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</si>
  <si>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</si>
  <si>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</si>
  <si>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</si>
  <si>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</si>
  <si>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</si>
  <si>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</si>
  <si>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</si>
  <si>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</si>
  <si>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</si>
  <si>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</si>
  <si>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</si>
  <si>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</si>
  <si>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</si>
  <si>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</si>
  <si>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</si>
  <si>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</si>
  <si>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</si>
  <si>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</si>
  <si>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</si>
  <si>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</si>
  <si>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</si>
  <si>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</si>
  <si>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</si>
  <si>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</si>
  <si>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</si>
  <si>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</si>
  <si>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</si>
  <si>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</si>
  <si>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</si>
  <si>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</si>
  <si>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</si>
  <si>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</si>
  <si>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</si>
  <si>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</si>
  <si>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</si>
  <si>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</si>
  <si>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</si>
  <si>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</si>
  <si>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</si>
  <si>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</si>
  <si>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</si>
  <si>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</si>
  <si>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</si>
  <si>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</si>
  <si>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</si>
  <si>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</si>
  <si>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</si>
  <si>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</si>
  <si>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</si>
  <si>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</si>
  <si>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</si>
  <si>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</si>
  <si>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</si>
  <si>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</si>
  <si>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</si>
  <si>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</si>
  <si>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</si>
  <si>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</si>
  <si>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</si>
  <si>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</si>
  <si>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</si>
  <si>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</si>
  <si>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</si>
  <si>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</si>
  <si>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</si>
  <si>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</si>
  <si>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</si>
  <si>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</si>
  <si>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</si>
  <si>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</si>
  <si>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</si>
  <si>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</si>
  <si>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</si>
  <si>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</si>
  <si>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</si>
  <si>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</si>
  <si>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</si>
  <si>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</si>
  <si>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</si>
  <si>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</si>
  <si>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</si>
  <si>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</si>
  <si>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</si>
  <si>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</si>
  <si>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</si>
  <si>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</si>
  <si>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</si>
  <si>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</si>
  <si>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</si>
  <si>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</si>
  <si>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</si>
  <si>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</si>
  <si>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</si>
  <si>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</si>
  <si>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</si>
  <si>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</si>
  <si>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</si>
  <si>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</si>
  <si>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</si>
  <si>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</si>
  <si>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</si>
  <si>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</si>
  <si>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</si>
  <si>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</si>
  <si>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</si>
  <si>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</si>
  <si>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</si>
  <si>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</si>
  <si>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</si>
  <si>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</si>
  <si>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</si>
  <si>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</si>
  <si>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</si>
  <si>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</si>
  <si>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</si>
  <si>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</si>
  <si>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</si>
  <si>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</si>
  <si>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</si>
  <si>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</si>
  <si>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</si>
  <si>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</si>
  <si>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</si>
  <si>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</si>
  <si>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</si>
  <si>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</si>
  <si>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</si>
  <si>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</si>
  <si>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</si>
  <si>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</si>
  <si>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</si>
  <si>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</si>
  <si>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</si>
  <si>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</si>
  <si>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</si>
  <si>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</si>
  <si>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</si>
  <si>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</si>
  <si>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</si>
  <si>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</si>
  <si>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</si>
  <si>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</si>
  <si>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</si>
  <si>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</si>
  <si>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</si>
  <si>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</si>
  <si>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</si>
  <si>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</si>
  <si>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</si>
  <si>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</si>
  <si>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</si>
  <si>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</si>
  <si>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</si>
  <si>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</si>
  <si>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</si>
  <si>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</si>
  <si>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</si>
  <si>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</si>
  <si>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</si>
  <si>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</si>
  <si>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</si>
  <si>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</si>
  <si>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</si>
  <si>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</si>
  <si>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</si>
  <si>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</si>
  <si>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</si>
  <si>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</si>
  <si>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</si>
  <si>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</si>
  <si>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</si>
  <si>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</si>
  <si>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</si>
  <si>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</si>
  <si>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</si>
  <si>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</si>
  <si>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</si>
  <si>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</si>
  <si>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</si>
  <si>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</si>
  <si>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</si>
  <si>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</si>
  <si>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</si>
  <si>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</si>
  <si>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</si>
  <si>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</si>
  <si>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</si>
  <si>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</si>
  <si>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</si>
  <si>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</si>
  <si>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</si>
  <si>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</si>
  <si>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</si>
  <si>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</si>
  <si>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</si>
  <si>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</si>
  <si>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</si>
  <si>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</si>
  <si>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</si>
  <si>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</si>
  <si>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</si>
  <si>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</si>
  <si>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</si>
  <si>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</si>
  <si>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</si>
  <si>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</si>
  <si>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</si>
  <si>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</si>
  <si>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</si>
  <si>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</si>
  <si>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</si>
  <si>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</si>
  <si>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</si>
  <si>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</si>
  <si>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</si>
  <si>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</si>
  <si>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</si>
  <si>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</si>
  <si>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</si>
  <si>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</si>
  <si>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</si>
  <si>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</si>
  <si>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</si>
  <si>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</si>
  <si>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</si>
  <si>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</si>
  <si>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</si>
  <si>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</si>
  <si>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</si>
  <si>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</si>
  <si>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</si>
  <si>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</si>
  <si>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</si>
  <si>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</si>
  <si>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</si>
  <si>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</si>
  <si>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</si>
  <si>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</si>
  <si>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</si>
  <si>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</si>
  <si>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</si>
  <si>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</si>
  <si>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</si>
  <si>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</si>
  <si>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</si>
  <si>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</si>
  <si>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</si>
  <si>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</si>
  <si>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</si>
  <si>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</si>
  <si>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</si>
  <si>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</si>
  <si>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</si>
  <si>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</si>
  <si>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</si>
  <si>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</si>
  <si>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</si>
  <si>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</si>
  <si>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</si>
  <si>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</si>
  <si>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</si>
  <si>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</si>
  <si>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</si>
  <si>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</si>
  <si>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</si>
  <si>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</si>
  <si>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</si>
  <si>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</si>
  <si>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</si>
  <si>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</si>
  <si>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</si>
  <si>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</si>
  <si>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</si>
  <si>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</si>
  <si>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</si>
  <si>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</si>
  <si>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</si>
  <si>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</si>
  <si>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</si>
  <si>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</si>
  <si>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</si>
  <si>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</si>
  <si>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</si>
  <si>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</si>
  <si>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</si>
  <si>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</si>
  <si>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</si>
  <si>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</si>
  <si>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</si>
  <si>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</si>
  <si>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</si>
  <si>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</si>
  <si>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</si>
  <si>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</si>
  <si>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</si>
  <si>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</si>
  <si>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</si>
  <si>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</si>
  <si>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</si>
  <si>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</si>
  <si>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</si>
  <si>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</si>
  <si>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</si>
  <si>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</si>
  <si>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</si>
  <si>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</si>
  <si>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</si>
  <si>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</si>
  <si>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</si>
  <si>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</si>
  <si>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</si>
  <si>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</si>
  <si>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</si>
  <si>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</si>
  <si>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</si>
  <si>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</si>
  <si>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</si>
  <si>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</si>
  <si>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</si>
  <si>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</si>
  <si>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</si>
  <si>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</si>
  <si>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</si>
  <si>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</si>
  <si>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</si>
  <si>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</si>
  <si>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</si>
  <si>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</si>
  <si>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</si>
  <si>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</si>
  <si>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</si>
  <si>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</si>
  <si>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</si>
  <si>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</si>
  <si>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</si>
  <si>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</si>
  <si>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</si>
  <si>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</si>
  <si>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</si>
  <si>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</si>
  <si>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</si>
  <si>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</si>
  <si>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</si>
  <si>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</si>
  <si>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</si>
  <si>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</si>
  <si>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</si>
  <si>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</si>
  <si>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</si>
  <si>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</si>
  <si>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</si>
  <si>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</si>
  <si>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</si>
  <si>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</si>
  <si>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</si>
  <si>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</si>
  <si>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</si>
  <si>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</si>
  <si>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</si>
  <si>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</si>
  <si>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</si>
  <si>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</si>
  <si>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</si>
  <si>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</si>
  <si>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</si>
  <si>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</si>
  <si>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</si>
  <si>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</si>
  <si>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</si>
  <si>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</si>
  <si>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</si>
  <si>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</si>
  <si>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</si>
  <si>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</si>
  <si>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</si>
  <si>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</si>
  <si>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</si>
  <si>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</si>
  <si>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</si>
  <si>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</si>
  <si>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</si>
  <si>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</si>
  <si>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</si>
  <si>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</si>
  <si>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</si>
  <si>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</si>
  <si>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</si>
  <si>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</si>
  <si>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</si>
  <si>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</si>
  <si>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</si>
  <si>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</si>
  <si>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</si>
  <si>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</si>
  <si>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</si>
  <si>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</si>
  <si>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</si>
  <si>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</si>
  <si>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</si>
  <si>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</si>
  <si>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</si>
  <si>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</si>
  <si>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</si>
  <si>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</si>
  <si>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</si>
  <si>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</si>
  <si>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</si>
  <si>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</si>
  <si>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</si>
  <si>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</si>
  <si>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</si>
  <si>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</si>
  <si>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</si>
  <si>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</si>
  <si>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</si>
  <si>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</si>
  <si>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</si>
  <si>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</si>
  <si>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</si>
  <si>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</si>
  <si>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</si>
  <si>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</si>
  <si>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</si>
  <si>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</si>
  <si>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</si>
  <si>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</si>
  <si>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</si>
  <si>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</si>
  <si>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</si>
  <si>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</si>
  <si>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</si>
  <si>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</si>
  <si>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</si>
  <si>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</si>
  <si>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</si>
  <si>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</si>
  <si>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</si>
  <si>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</si>
  <si>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</si>
  <si>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</si>
  <si>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</si>
  <si>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</si>
  <si>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</si>
  <si>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</si>
  <si>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</si>
  <si>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</si>
  <si>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</si>
  <si>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</si>
  <si>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</si>
  <si>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</si>
  <si>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</si>
  <si>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</si>
  <si>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</si>
  <si>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</si>
  <si>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</si>
  <si>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</si>
  <si>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</si>
  <si>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</si>
  <si>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</si>
  <si>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</si>
  <si>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</si>
  <si>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</si>
  <si>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</si>
  <si>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</si>
  <si>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</si>
  <si>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</si>
  <si>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</si>
  <si>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</si>
  <si>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</si>
  <si>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</si>
  <si>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</si>
  <si>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</si>
  <si>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</si>
  <si>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</si>
  <si>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</si>
  <si>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</si>
  <si>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</si>
  <si>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</si>
  <si>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</si>
  <si>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</si>
  <si>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</si>
  <si>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</si>
  <si>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</si>
  <si>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</si>
  <si>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</si>
  <si>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</si>
  <si>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</si>
  <si>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</si>
  <si>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</si>
  <si>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</si>
  <si>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</si>
  <si>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</si>
  <si>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</si>
  <si>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</si>
  <si>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</si>
  <si>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</si>
  <si>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</si>
  <si>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</si>
  <si>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</si>
  <si>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</si>
  <si>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</si>
  <si>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</si>
  <si>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</si>
  <si>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</si>
  <si>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</si>
  <si>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</si>
  <si>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</si>
  <si>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</si>
  <si>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</si>
  <si>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</si>
  <si>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</si>
  <si>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</si>
  <si>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</si>
  <si>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</si>
  <si>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</si>
  <si>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</si>
  <si>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</si>
  <si>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</si>
  <si>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</si>
  <si>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</si>
  <si>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</si>
  <si>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</si>
  <si>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</si>
  <si>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</si>
  <si>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</si>
  <si>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</si>
  <si>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</si>
  <si>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</si>
  <si>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</si>
  <si>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</si>
  <si>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</si>
  <si>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</si>
  <si>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</si>
  <si>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</si>
  <si>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</si>
  <si>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</si>
  <si>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</si>
  <si>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</si>
  <si>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</si>
  <si>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</si>
  <si>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</si>
  <si>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</si>
  <si>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</si>
  <si>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</si>
  <si>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</si>
  <si>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</si>
  <si>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</si>
  <si>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</si>
  <si>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</si>
  <si>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</si>
  <si>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</si>
  <si>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</si>
  <si>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</si>
  <si>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</si>
  <si>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</si>
  <si>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</si>
  <si>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</si>
  <si>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</si>
  <si>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</si>
  <si>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</si>
  <si>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</si>
  <si>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</si>
  <si>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</si>
  <si>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</si>
  <si>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</si>
  <si>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</si>
  <si>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</si>
  <si>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</si>
  <si>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</si>
  <si>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</si>
  <si>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</si>
  <si>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</si>
  <si>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</si>
  <si>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</si>
  <si>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</si>
  <si>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</si>
  <si>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</si>
  <si>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</si>
  <si>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</si>
  <si>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</si>
  <si>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</si>
  <si>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</si>
  <si>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</si>
  <si>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</si>
  <si>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</si>
  <si>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</si>
  <si>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</si>
  <si>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</si>
  <si>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</si>
  <si>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</si>
  <si>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</si>
  <si>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</si>
  <si>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</si>
  <si>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</si>
  <si>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</si>
  <si>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</si>
  <si>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</si>
  <si>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</si>
  <si>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</si>
  <si>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</si>
  <si>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</si>
  <si>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</si>
  <si>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</si>
  <si>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</si>
  <si>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</si>
  <si>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</si>
  <si>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</si>
  <si>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</si>
  <si>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</si>
  <si>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</si>
  <si>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</si>
  <si>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</si>
  <si>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</si>
  <si>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</si>
  <si>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</si>
  <si>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</si>
  <si>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</si>
  <si>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</si>
  <si>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</si>
  <si>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</si>
  <si>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</si>
  <si>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</si>
  <si>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</si>
  <si>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</si>
  <si>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</si>
  <si>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</si>
  <si>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</si>
  <si>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</si>
  <si>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</si>
  <si>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</si>
  <si>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</si>
  <si>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</si>
  <si>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</si>
  <si>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</si>
  <si>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</si>
  <si>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</si>
  <si>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</si>
  <si>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</si>
  <si>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</si>
  <si>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</si>
  <si>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</si>
  <si>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</si>
  <si>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</si>
  <si>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</si>
  <si>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</si>
  <si>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</si>
  <si>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</si>
  <si>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</si>
  <si>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</si>
  <si>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</si>
  <si>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</si>
  <si>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</si>
  <si>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</si>
  <si>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</si>
  <si>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</si>
  <si>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</si>
  <si>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</si>
  <si>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</si>
  <si>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</si>
  <si>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</si>
  <si>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</si>
  <si>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</si>
  <si>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</si>
  <si>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</si>
  <si>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</si>
  <si>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</si>
  <si>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</si>
  <si>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</si>
  <si>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</si>
  <si>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</si>
  <si>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</si>
  <si>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</si>
  <si>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</si>
  <si>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</si>
  <si>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</si>
  <si>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</si>
  <si>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</si>
  <si>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</si>
  <si>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</si>
  <si>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</si>
  <si>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</si>
  <si>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</si>
  <si>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</si>
  <si>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</si>
  <si>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</si>
  <si>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</si>
  <si>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</si>
  <si>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</si>
  <si>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</si>
  <si>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</si>
  <si>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</si>
  <si>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</si>
  <si>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</si>
  <si>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</si>
  <si>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</si>
  <si>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</si>
  <si>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</si>
  <si>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</si>
  <si>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</si>
  <si>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</si>
  <si>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</si>
  <si>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</si>
  <si>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</si>
  <si>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</si>
  <si>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</si>
  <si>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</si>
  <si>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</si>
  <si>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</si>
  <si>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</si>
  <si>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</si>
  <si>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</si>
  <si>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</si>
  <si>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</si>
  <si>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</si>
  <si>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</si>
  <si>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</si>
  <si>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</si>
  <si>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</si>
  <si>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</si>
  <si>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</si>
  <si>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</si>
  <si>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</si>
  <si>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</si>
  <si>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</si>
  <si>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</si>
  <si>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</si>
  <si>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</si>
  <si>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</si>
  <si>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</si>
  <si>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</si>
  <si>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</si>
  <si>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</si>
  <si>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</si>
  <si>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</si>
  <si>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</si>
  <si>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</si>
  <si>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</si>
  <si>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</si>
  <si>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</si>
  <si>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</si>
  <si>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</si>
  <si>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</si>
  <si>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</si>
  <si>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</si>
  <si>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</si>
  <si>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</si>
  <si>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</si>
  <si>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</si>
  <si>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</si>
  <si>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</si>
  <si>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</si>
  <si>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</si>
  <si>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</si>
  <si>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</si>
  <si>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</si>
  <si>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</si>
  <si>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</si>
  <si>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</si>
  <si>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</si>
  <si>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</si>
  <si>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</si>
  <si>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</si>
  <si>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</si>
  <si>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</si>
  <si>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</si>
  <si>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</si>
  <si>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</si>
  <si>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</si>
  <si>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</si>
  <si>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</si>
  <si>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</si>
  <si>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</si>
  <si>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</si>
  <si>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</si>
  <si>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</si>
  <si>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</si>
  <si>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</si>
  <si>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</si>
  <si>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</si>
  <si>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</si>
  <si>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</si>
  <si>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</si>
  <si>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</si>
  <si>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</si>
  <si>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</si>
  <si>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</si>
  <si>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</si>
  <si>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</si>
  <si>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</si>
  <si>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</si>
  <si>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</si>
  <si>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</si>
  <si>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</si>
  <si>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</si>
  <si>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</si>
  <si>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</si>
  <si>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</si>
  <si>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</si>
  <si>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</si>
  <si>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</si>
  <si>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</si>
  <si>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</si>
  <si>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</si>
  <si>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</si>
  <si>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</si>
  <si>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</si>
  <si>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</si>
  <si>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</si>
  <si>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</si>
  <si>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</si>
  <si>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</si>
  <si>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</si>
  <si>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</si>
  <si>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</si>
  <si>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</si>
  <si>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</si>
  <si>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</si>
  <si>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</si>
  <si>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</si>
  <si>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</si>
  <si>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</si>
  <si>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</si>
  <si>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</si>
  <si>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</si>
  <si>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</si>
  <si>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</si>
  <si>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</si>
  <si>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</si>
  <si>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</si>
  <si>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</si>
  <si>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</si>
  <si>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</si>
  <si>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</si>
  <si>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</si>
  <si>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</si>
  <si>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</si>
  <si>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</si>
  <si>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</si>
  <si>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</si>
  <si>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</si>
  <si>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</si>
  <si>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</si>
  <si>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</si>
  <si>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</si>
  <si>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</si>
  <si>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</si>
  <si>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</si>
  <si>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</si>
  <si>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</si>
  <si>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</si>
  <si>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</si>
  <si>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</si>
  <si>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</si>
  <si>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</si>
  <si>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</si>
  <si>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</si>
  <si>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</si>
  <si>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</si>
  <si>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</si>
  <si>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</si>
  <si>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</si>
  <si>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</si>
  <si>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</si>
  <si>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</si>
  <si>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</si>
  <si>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</si>
  <si>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</si>
  <si>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</si>
  <si>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</si>
  <si>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</si>
  <si>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</si>
  <si>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</si>
  <si>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</si>
  <si>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</si>
  <si>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</si>
  <si>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</si>
  <si>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</si>
  <si>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</si>
  <si>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</si>
  <si>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</si>
  <si>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</si>
  <si>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</si>
  <si>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</si>
  <si>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</si>
  <si>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</si>
  <si>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</si>
  <si>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</si>
  <si>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</si>
  <si>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</si>
  <si>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</si>
  <si>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</si>
  <si>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</si>
  <si>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</si>
  <si>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</si>
  <si>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</si>
  <si>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</si>
  <si>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</si>
  <si>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</si>
  <si>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</si>
  <si>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</si>
  <si>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</si>
  <si>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</si>
  <si>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</si>
  <si>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</si>
  <si>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</si>
  <si>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</si>
  <si>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</si>
  <si>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</si>
  <si>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</si>
  <si>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</si>
  <si>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</si>
  <si>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</si>
  <si>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</si>
  <si>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</si>
  <si>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</si>
  <si>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</si>
  <si>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</si>
  <si>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</si>
  <si>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</si>
  <si>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</si>
  <si>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</si>
  <si>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</si>
  <si>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</si>
  <si>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</si>
  <si>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</si>
  <si>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</si>
  <si>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</si>
  <si>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</si>
  <si>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</si>
  <si>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</si>
  <si>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</si>
  <si>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</si>
  <si>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</si>
  <si>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</si>
  <si>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</si>
  <si>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</si>
  <si>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</si>
  <si>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</si>
  <si>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</si>
  <si>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</si>
  <si>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</si>
  <si>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</si>
  <si>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</si>
  <si>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</si>
  <si>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</si>
  <si>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</si>
  <si>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</si>
  <si>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</si>
  <si>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</si>
  <si>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</si>
  <si>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</si>
  <si>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</si>
  <si>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</si>
  <si>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</si>
  <si>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</si>
  <si>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</si>
  <si>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</si>
  <si>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</si>
  <si>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</si>
  <si>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</si>
  <si>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</si>
  <si>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</si>
  <si>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</si>
  <si>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</si>
  <si>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</si>
  <si>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</si>
  <si>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</si>
  <si>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</si>
  <si>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</si>
  <si>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</si>
  <si>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</si>
  <si>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</si>
  <si>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</si>
  <si>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</si>
  <si>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</si>
  <si>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</si>
  <si>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</si>
  <si>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</si>
  <si>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</si>
  <si>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</si>
  <si>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</si>
  <si>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</si>
  <si>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</si>
  <si>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</si>
  <si>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</si>
  <si>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</si>
  <si>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</si>
  <si>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</si>
  <si>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</si>
  <si>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</si>
  <si>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</si>
  <si>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</si>
  <si>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</si>
  <si>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</si>
  <si>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</si>
  <si>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</si>
  <si>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</si>
  <si>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</si>
  <si>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</si>
  <si>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</si>
  <si>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</si>
  <si>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</si>
  <si>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</si>
  <si>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</si>
  <si>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</si>
  <si>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</si>
  <si>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</si>
  <si>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</si>
  <si>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</si>
  <si>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</si>
  <si>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</si>
  <si>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</si>
  <si>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</si>
  <si>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</si>
  <si>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</si>
  <si>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</si>
  <si>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</si>
  <si>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</si>
  <si>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</si>
  <si>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</si>
  <si>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</si>
  <si>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</si>
  <si>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</si>
  <si>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</si>
  <si>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</si>
  <si>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</si>
  <si>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</si>
  <si>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</si>
  <si>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</si>
  <si>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</si>
  <si>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</si>
  <si>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</si>
  <si>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</si>
  <si>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</si>
  <si>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</si>
  <si>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</si>
  <si>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</si>
  <si>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</si>
  <si>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</si>
  <si>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</si>
  <si>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</si>
  <si>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</si>
  <si>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</si>
  <si>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</si>
  <si>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</si>
  <si>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</si>
  <si>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</si>
  <si>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</si>
  <si>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</si>
  <si>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</si>
  <si>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</si>
  <si>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</si>
  <si>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</si>
  <si>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</si>
  <si>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</si>
  <si>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</si>
  <si>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</si>
  <si>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</si>
  <si>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</si>
  <si>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</si>
  <si>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</si>
  <si>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</si>
  <si>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</si>
  <si>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</si>
  <si>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</si>
  <si>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</si>
  <si>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</si>
  <si>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</si>
  <si>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</si>
  <si>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</si>
  <si>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</si>
  <si>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</si>
  <si>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</si>
  <si>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</si>
  <si>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</si>
  <si>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</si>
  <si>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</si>
  <si>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</si>
  <si>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</si>
  <si>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</si>
  <si>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</si>
  <si>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</si>
  <si>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</si>
  <si>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</si>
  <si>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</si>
  <si>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</si>
  <si>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</si>
  <si>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</si>
  <si>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</si>
  <si>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</si>
  <si>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</si>
  <si>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</si>
  <si>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</si>
  <si>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</si>
  <si>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</si>
  <si>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</si>
  <si>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</si>
  <si>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</si>
  <si>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</si>
  <si>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</si>
  <si>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</si>
  <si>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</si>
  <si>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</si>
  <si>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</si>
  <si>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</si>
  <si>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</si>
  <si>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</si>
  <si>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</si>
  <si>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</si>
  <si>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</si>
  <si>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</si>
  <si>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</si>
  <si>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</si>
  <si>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</si>
  <si>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</si>
  <si>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</si>
  <si>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</si>
  <si>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</si>
  <si>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</si>
  <si>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</si>
  <si>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</si>
  <si>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</si>
  <si>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</si>
  <si>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</si>
  <si>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</si>
  <si>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</si>
  <si>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</si>
  <si>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</si>
  <si>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</si>
  <si>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</si>
  <si>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</si>
  <si>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</si>
  <si>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</si>
  <si>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</si>
  <si>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</si>
  <si>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</si>
  <si>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</si>
  <si>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</si>
  <si>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</si>
  <si>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</si>
  <si>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</si>
  <si>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</si>
  <si>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</si>
  <si>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</si>
  <si>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</si>
  <si>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</si>
  <si>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</si>
  <si>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</si>
  <si>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</si>
  <si>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</si>
  <si>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</si>
  <si>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</si>
  <si>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</si>
  <si>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</si>
  <si>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</si>
  <si>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</si>
  <si>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</si>
  <si>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</si>
  <si>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</si>
  <si>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</si>
  <si>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</si>
  <si>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</si>
  <si>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</si>
  <si>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</si>
  <si>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</si>
  <si>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</si>
  <si>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</si>
  <si>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</si>
  <si>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</si>
  <si>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</si>
  <si>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</si>
  <si>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</si>
  <si>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</si>
  <si>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</si>
  <si>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</si>
  <si>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</si>
  <si>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</si>
  <si>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</si>
  <si>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</si>
  <si>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</si>
  <si>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</si>
  <si>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</si>
  <si>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</si>
  <si>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</si>
  <si>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</si>
  <si>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</si>
  <si>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</si>
  <si>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</si>
  <si>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</si>
  <si>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</si>
  <si>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</si>
  <si>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</si>
  <si>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</si>
  <si>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</si>
  <si>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</si>
  <si>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</si>
  <si>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</si>
  <si>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</si>
  <si>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</si>
  <si>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</si>
  <si>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</si>
  <si>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</si>
  <si>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</si>
  <si>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</si>
  <si>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</si>
  <si>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</si>
  <si>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</si>
  <si>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</si>
  <si>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</si>
  <si>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</si>
  <si>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</si>
  <si>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</si>
  <si>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</si>
  <si>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</si>
  <si>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</si>
  <si>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</si>
  <si>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</si>
  <si>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</si>
  <si>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</si>
  <si>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</si>
  <si>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</si>
  <si>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</si>
  <si>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</si>
  <si>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</si>
  <si>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</si>
  <si>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</si>
  <si>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</si>
  <si>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</si>
  <si>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</si>
  <si>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</si>
  <si>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</si>
  <si>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</si>
  <si>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</si>
  <si>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</si>
  <si>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</si>
  <si>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</si>
  <si>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</si>
  <si>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</si>
  <si>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</si>
  <si>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</si>
  <si>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</si>
  <si>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</si>
  <si>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</si>
  <si>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</si>
  <si>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</si>
  <si>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</si>
  <si>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</si>
  <si>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</si>
  <si>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</si>
  <si>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</si>
  <si>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</si>
  <si>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</si>
  <si>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</si>
  <si>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</si>
  <si>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</si>
  <si>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</si>
  <si>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</si>
  <si>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</si>
  <si>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</si>
  <si>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</si>
  <si>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</si>
  <si>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</si>
  <si>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</si>
  <si>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</si>
  <si>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</si>
  <si>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</si>
  <si>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</si>
  <si>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</si>
  <si>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</si>
  <si>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</si>
  <si>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</si>
  <si>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</si>
  <si>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</si>
  <si>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</si>
  <si>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</si>
  <si>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</si>
  <si>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</si>
  <si>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</si>
  <si>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</si>
  <si>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</si>
  <si>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</si>
  <si>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</si>
  <si>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</si>
  <si>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</si>
  <si>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</si>
  <si>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</si>
  <si>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</si>
  <si>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</si>
  <si>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</si>
  <si>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</si>
  <si>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</si>
  <si>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</si>
  <si>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</si>
  <si>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</si>
  <si>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</si>
  <si>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</si>
  <si>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</si>
  <si>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</si>
  <si>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</si>
  <si>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</si>
  <si>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</si>
  <si>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</si>
  <si>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</si>
  <si>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</si>
  <si>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</si>
  <si>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</si>
  <si>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</si>
  <si>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</si>
  <si>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</si>
  <si>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</si>
  <si>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</si>
  <si>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</si>
  <si>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</si>
  <si>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</si>
  <si>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</si>
  <si>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</si>
  <si>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</si>
  <si>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</si>
  <si>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</si>
  <si>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</si>
  <si>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</si>
  <si>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</si>
  <si>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</si>
  <si>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</si>
  <si>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</si>
  <si>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</si>
  <si>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</si>
  <si>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</si>
  <si>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</si>
  <si>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</si>
  <si>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</si>
  <si>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</si>
  <si>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</si>
  <si>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</si>
  <si>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</si>
  <si>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</si>
  <si>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</si>
  <si>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</si>
  <si>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</si>
  <si>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</si>
  <si>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</si>
  <si>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</si>
  <si>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</si>
  <si>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</si>
  <si>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</si>
  <si>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</si>
  <si>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</si>
  <si>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</si>
  <si>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</si>
  <si>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</si>
  <si>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</si>
  <si>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</si>
  <si>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</si>
  <si>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</si>
  <si>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</si>
  <si>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</si>
  <si>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</si>
  <si>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</si>
  <si>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</si>
  <si>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</si>
  <si>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</si>
  <si>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</si>
  <si>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</si>
  <si>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</si>
  <si>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</si>
  <si>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</si>
  <si>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</si>
  <si>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</si>
  <si>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</si>
  <si>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</si>
  <si>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</si>
  <si>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</si>
  <si>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</si>
  <si>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</si>
  <si>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</si>
  <si>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</si>
  <si>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</si>
  <si>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</si>
  <si>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</si>
  <si>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</si>
  <si>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</si>
  <si>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</si>
  <si>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</si>
  <si>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</si>
  <si>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</si>
  <si>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</si>
  <si>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</si>
  <si>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</si>
  <si>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</si>
  <si>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</si>
  <si>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</si>
  <si>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</si>
  <si>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</si>
  <si>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</si>
  <si>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</si>
  <si>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</si>
  <si>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</si>
  <si>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</si>
  <si>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</si>
  <si>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</si>
  <si>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</si>
  <si>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</si>
  <si>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</si>
  <si>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</si>
  <si>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</si>
  <si>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</si>
  <si>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</si>
  <si>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</si>
  <si>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</si>
  <si>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</si>
  <si>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</si>
  <si>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</si>
  <si>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</si>
  <si>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</si>
  <si>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</si>
  <si>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</si>
  <si>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</si>
  <si>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</si>
  <si>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</si>
  <si>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</si>
  <si>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</si>
  <si>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</si>
  <si>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</si>
  <si>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</si>
  <si>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</si>
  <si>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</si>
  <si>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</si>
  <si>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</si>
  <si>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</si>
  <si>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</si>
  <si>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</si>
  <si>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</si>
  <si>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</si>
  <si>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</si>
  <si>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</si>
  <si>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</si>
  <si>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</si>
  <si>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</si>
  <si>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</si>
  <si>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</si>
  <si>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</si>
  <si>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</si>
  <si>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</si>
  <si>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</si>
  <si>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</si>
  <si>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</si>
  <si>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</si>
  <si>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</si>
  <si>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</si>
  <si>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</si>
  <si>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</si>
  <si>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</si>
  <si>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</si>
  <si>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</si>
  <si>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</si>
  <si>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</si>
  <si>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</si>
  <si>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</si>
  <si>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</si>
  <si>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</si>
  <si>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</si>
  <si>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</si>
  <si>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</si>
  <si>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</si>
  <si>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</si>
  <si>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</si>
  <si>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</si>
  <si>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</si>
  <si>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</si>
  <si>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</si>
  <si>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</si>
  <si>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</si>
  <si>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</si>
  <si>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</si>
  <si>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</si>
  <si>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</si>
  <si>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</si>
  <si>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</si>
  <si>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</si>
  <si>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</si>
  <si>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</si>
  <si>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</si>
  <si>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</si>
  <si>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</si>
  <si>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</si>
  <si>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</si>
  <si>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</si>
  <si>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</si>
  <si>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</si>
  <si>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</si>
  <si>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</si>
  <si>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</si>
  <si>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</si>
  <si>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</si>
  <si>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</si>
  <si>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</si>
  <si>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</si>
  <si>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</si>
  <si>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</si>
  <si>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</si>
  <si>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</si>
  <si>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</si>
  <si>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</si>
  <si>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</si>
  <si>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</si>
  <si>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</si>
  <si>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</si>
  <si>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</si>
  <si>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</si>
  <si>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</si>
  <si>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</si>
  <si>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</si>
  <si>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</si>
  <si>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</si>
  <si>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</si>
  <si>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</si>
  <si>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</si>
  <si>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</si>
  <si>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</si>
  <si>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</si>
  <si>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</si>
  <si>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</si>
  <si>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</si>
  <si>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</si>
  <si>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</si>
  <si>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</si>
  <si>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</si>
  <si>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</si>
  <si>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</si>
  <si>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</si>
  <si>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</si>
  <si>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</si>
  <si>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</si>
  <si>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</si>
  <si>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</si>
  <si>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</si>
  <si>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</si>
  <si>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</si>
  <si>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</si>
  <si>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</si>
  <si>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</si>
  <si>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</si>
  <si>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</si>
  <si>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</si>
  <si>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</si>
  <si>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</si>
  <si>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</si>
  <si>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</si>
  <si>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</si>
  <si>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</si>
  <si>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</si>
  <si>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</si>
  <si>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</si>
  <si>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</si>
  <si>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</si>
  <si>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</si>
  <si>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</si>
  <si>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</si>
  <si>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</si>
  <si>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</si>
  <si>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</si>
  <si>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</si>
  <si>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</si>
  <si>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</si>
  <si>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</si>
  <si>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</si>
  <si>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</si>
  <si>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</si>
  <si>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</si>
  <si>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</si>
  <si>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</si>
  <si>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</si>
  <si>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</si>
  <si>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</si>
  <si>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</si>
  <si>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</si>
  <si>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</si>
  <si>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</si>
  <si>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</si>
  <si>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</si>
  <si>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</si>
  <si>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</si>
  <si>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</si>
  <si>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</si>
  <si>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</si>
  <si>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</si>
  <si>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</si>
  <si>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</si>
  <si>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</si>
  <si>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</si>
  <si>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</si>
  <si>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</si>
  <si>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</si>
  <si>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</si>
  <si>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</si>
  <si>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</si>
  <si>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</si>
  <si>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</si>
  <si>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</si>
  <si>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</si>
  <si>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</si>
  <si>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</si>
  <si>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</si>
  <si>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</si>
  <si>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</si>
  <si>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</si>
  <si>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</si>
  <si>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</si>
  <si>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</si>
  <si>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</si>
  <si>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</si>
  <si>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</si>
  <si>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</si>
  <si>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</si>
  <si>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</si>
  <si>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</si>
  <si>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</si>
  <si>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</si>
  <si>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</si>
  <si>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</si>
  <si>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</si>
  <si>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</si>
  <si>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</si>
  <si>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</si>
  <si>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</si>
  <si>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</si>
  <si>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</si>
  <si>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</si>
  <si>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</si>
  <si>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</si>
  <si>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</si>
  <si>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</si>
  <si>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</si>
  <si>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</si>
  <si>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</si>
  <si>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</si>
  <si>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</si>
  <si>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</si>
  <si>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</si>
  <si>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</si>
  <si>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</si>
  <si>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</si>
  <si>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</si>
  <si>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</si>
  <si>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</si>
  <si>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</si>
  <si>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</si>
  <si>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</si>
  <si>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</si>
  <si>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</si>
  <si>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</si>
  <si>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</si>
  <si>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</si>
  <si>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</si>
  <si>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</si>
  <si>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</si>
  <si>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</si>
  <si>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</si>
  <si>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</si>
  <si>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</si>
  <si>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</si>
  <si>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</si>
  <si>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</si>
  <si>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</si>
  <si>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</si>
  <si>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</si>
  <si>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</si>
  <si>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</si>
  <si>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</si>
  <si>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</si>
  <si>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</si>
  <si>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</si>
  <si>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</si>
  <si>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</si>
  <si>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</si>
  <si>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</si>
  <si>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</si>
  <si>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</si>
  <si>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</si>
  <si>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</si>
  <si>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</si>
  <si>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</si>
  <si>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</si>
  <si>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</si>
  <si>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</si>
  <si>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</si>
  <si>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</si>
  <si>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</si>
  <si>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</si>
  <si>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</si>
  <si>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</si>
  <si>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</si>
  <si>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</si>
  <si>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</si>
  <si>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</si>
  <si>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</si>
  <si>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</si>
  <si>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</si>
  <si>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</si>
  <si>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</si>
  <si>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</si>
  <si>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</si>
  <si>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</si>
  <si>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</si>
  <si>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</si>
  <si>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</si>
  <si>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</si>
  <si>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</si>
  <si>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</si>
  <si>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</si>
  <si>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</si>
  <si>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</si>
  <si>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</si>
  <si>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</si>
  <si>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</si>
  <si>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</si>
  <si>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</si>
  <si>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</si>
  <si>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</si>
  <si>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</si>
  <si>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</si>
  <si>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</si>
  <si>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</si>
  <si>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</si>
  <si>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</si>
  <si>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</si>
  <si>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</si>
  <si>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</si>
  <si>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</si>
  <si>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</si>
  <si>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</si>
  <si>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</si>
  <si>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</si>
  <si>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</si>
  <si>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</si>
  <si>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</si>
  <si>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</si>
  <si>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</si>
  <si>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</si>
  <si>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</si>
  <si>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</si>
  <si>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</si>
  <si>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</si>
  <si>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</si>
  <si>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</si>
  <si>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</si>
  <si>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</si>
  <si>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</si>
  <si>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</si>
  <si>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</si>
  <si>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</si>
  <si>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</si>
  <si>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</si>
  <si>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</si>
  <si>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</si>
  <si>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</si>
  <si>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</si>
  <si>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</si>
  <si>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</si>
  <si>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</si>
  <si>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</si>
  <si>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</si>
  <si>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</si>
  <si>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</si>
  <si>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</si>
  <si>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</si>
  <si>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</si>
  <si>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</si>
  <si>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</si>
  <si>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</si>
  <si>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</si>
  <si>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</si>
  <si>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</si>
  <si>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</si>
  <si>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</si>
  <si>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</si>
  <si>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</si>
  <si>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</si>
  <si>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</si>
  <si>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</si>
  <si>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</si>
  <si>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</si>
  <si>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</si>
  <si>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</si>
  <si>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</si>
  <si>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</si>
  <si>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</si>
  <si>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</si>
  <si>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</si>
  <si>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</si>
  <si>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</si>
  <si>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</si>
  <si>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</si>
  <si>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</si>
  <si>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</si>
  <si>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</si>
  <si>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</si>
  <si>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</si>
  <si>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</si>
  <si>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</si>
  <si>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</si>
  <si>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</si>
  <si>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</si>
  <si>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</si>
  <si>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</si>
  <si>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</si>
  <si>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</si>
  <si>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</si>
  <si>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</si>
  <si>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</si>
  <si>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</si>
  <si>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</si>
  <si>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</si>
  <si>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</si>
  <si>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</si>
  <si>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</si>
  <si>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</si>
  <si>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</si>
  <si>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</si>
  <si>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</si>
  <si>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</si>
  <si>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</si>
  <si>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</si>
  <si>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</si>
  <si>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</si>
  <si>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</si>
  <si>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</si>
  <si>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</si>
  <si>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</si>
  <si>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</si>
  <si>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</si>
  <si>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</si>
  <si>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</si>
  <si>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</si>
  <si>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</si>
  <si>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</si>
  <si>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</si>
  <si>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</si>
  <si>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</si>
  <si>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</si>
  <si>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</si>
  <si>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</si>
  <si>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</si>
  <si>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</si>
  <si>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</si>
  <si>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</si>
  <si>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</si>
  <si>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</si>
  <si>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</si>
  <si>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</si>
  <si>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</si>
  <si>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</si>
  <si>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</si>
  <si>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</si>
  <si>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</si>
  <si>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</si>
  <si>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</si>
  <si>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</si>
  <si>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</si>
  <si>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</si>
  <si>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</si>
  <si>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</si>
  <si>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</si>
  <si>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</si>
  <si>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</si>
  <si>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</si>
  <si>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</si>
  <si>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</si>
  <si>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</si>
  <si>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</si>
  <si>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</si>
  <si>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</si>
  <si>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</si>
  <si>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</si>
  <si>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</si>
  <si>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</si>
  <si>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</si>
  <si>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</si>
  <si>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</si>
  <si>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</si>
  <si>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</si>
  <si>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</si>
  <si>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</si>
  <si>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</si>
  <si>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</si>
  <si>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</si>
  <si>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</si>
  <si>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</si>
  <si>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</si>
  <si>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</si>
  <si>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</si>
  <si>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</si>
  <si>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</si>
  <si>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</si>
  <si>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</si>
  <si>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</si>
  <si>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</si>
  <si>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</si>
  <si>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</si>
  <si>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</si>
  <si>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</si>
  <si>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</si>
  <si>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</si>
  <si>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</si>
  <si>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</si>
  <si>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</si>
  <si>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</si>
  <si>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</si>
  <si>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</si>
  <si>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</si>
  <si>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</si>
  <si>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</si>
  <si>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</si>
  <si>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</si>
  <si>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</si>
  <si>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</si>
  <si>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</si>
  <si>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</si>
  <si>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</si>
  <si>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</si>
  <si>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</si>
  <si>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</si>
  <si>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</si>
  <si>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</si>
  <si>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</si>
  <si>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</si>
  <si>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</si>
  <si>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</si>
  <si>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</si>
  <si>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</si>
  <si>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</si>
  <si>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</si>
  <si>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</si>
  <si>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</si>
  <si>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</si>
  <si>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</si>
  <si>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</si>
  <si>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</si>
  <si>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</si>
  <si>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</si>
  <si>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</si>
  <si>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</si>
  <si>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</si>
  <si>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</si>
  <si>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</si>
  <si>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</si>
  <si>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</si>
  <si>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</si>
  <si>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</si>
  <si>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</si>
  <si>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</si>
  <si>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</si>
  <si>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</si>
  <si>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</si>
  <si>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</si>
  <si>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</si>
  <si>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</si>
  <si>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</si>
  <si>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</si>
  <si>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</si>
  <si>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</si>
  <si>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</si>
  <si>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</si>
  <si>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</si>
  <si>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</si>
  <si>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</si>
  <si>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</si>
  <si>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</si>
  <si>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</si>
  <si>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</si>
  <si>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</si>
  <si>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</si>
  <si>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</si>
  <si>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</si>
  <si>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</si>
  <si>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</si>
  <si>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</si>
  <si>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</si>
  <si>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</si>
  <si>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</si>
  <si>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</si>
  <si>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</si>
  <si>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</si>
  <si>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</si>
  <si>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</si>
  <si>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</si>
  <si>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</si>
  <si>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</si>
  <si>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</si>
  <si>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</si>
  <si>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</si>
  <si>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</si>
  <si>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</si>
  <si>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</si>
  <si>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</si>
  <si>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</si>
  <si>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</si>
  <si>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</si>
  <si>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</si>
  <si>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</si>
  <si>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</si>
  <si>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</si>
  <si>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</si>
  <si>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</si>
  <si>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</si>
  <si>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</si>
  <si>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</si>
  <si>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</si>
  <si>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</si>
  <si>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</si>
  <si>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</si>
  <si>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</si>
  <si>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</si>
  <si>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</si>
  <si>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</si>
  <si>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</si>
  <si>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</si>
  <si>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</si>
  <si>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</si>
  <si>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</si>
  <si>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</si>
  <si>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</si>
  <si>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</si>
  <si>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</si>
  <si>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</si>
  <si>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</si>
  <si>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</si>
  <si>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</si>
  <si>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</si>
  <si>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</si>
  <si>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</si>
  <si>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</si>
  <si>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</si>
  <si>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</si>
  <si>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</si>
  <si>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</si>
  <si>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</si>
  <si>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</si>
  <si>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</si>
  <si>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</si>
  <si>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</si>
  <si>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</si>
  <si>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</si>
  <si>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</si>
  <si>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</si>
  <si>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</si>
  <si>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</si>
  <si>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</si>
  <si>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</si>
  <si>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</si>
  <si>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</si>
  <si>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</si>
  <si>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</si>
  <si>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</si>
  <si>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</si>
  <si>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</si>
  <si>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</si>
  <si>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</si>
  <si>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</si>
  <si>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</si>
  <si>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</si>
  <si>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</si>
  <si>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</si>
  <si>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</si>
  <si>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</si>
  <si>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</si>
  <si>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</si>
  <si>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</si>
  <si>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</si>
  <si>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</si>
  <si>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</si>
  <si>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</si>
  <si>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</si>
  <si>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</si>
  <si>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</si>
  <si>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</si>
  <si>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</si>
  <si>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</si>
  <si>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</si>
  <si>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</si>
  <si>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</si>
  <si>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</si>
  <si>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</si>
  <si>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</si>
  <si>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</si>
  <si>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</si>
  <si>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</si>
  <si>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</si>
  <si>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</si>
  <si>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</si>
  <si>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</si>
  <si>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</si>
  <si>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</si>
  <si>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</si>
  <si>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</si>
  <si>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</si>
  <si>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</si>
  <si>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</si>
  <si>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</si>
  <si>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</si>
  <si>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</si>
  <si>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</si>
  <si>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</si>
  <si>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</si>
  <si>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</si>
  <si>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</si>
  <si>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</si>
  <si>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</si>
  <si>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</si>
  <si>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</si>
  <si>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</si>
  <si>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</si>
  <si>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</si>
  <si>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</si>
  <si>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</si>
  <si>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</si>
  <si>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</si>
  <si>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</si>
  <si>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</si>
  <si>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</si>
  <si>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</si>
  <si>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</si>
  <si>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</si>
  <si>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</si>
  <si>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</si>
  <si>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</si>
  <si>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</si>
  <si>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</si>
  <si>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</si>
  <si>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</si>
  <si>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</si>
  <si>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</si>
  <si>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</si>
  <si>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</si>
  <si>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</si>
  <si>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</si>
  <si>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</si>
  <si>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</si>
  <si>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</si>
  <si>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</si>
  <si>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</si>
  <si>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</si>
  <si>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</si>
  <si>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</si>
  <si>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</si>
  <si>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</si>
  <si>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</si>
  <si>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</si>
  <si>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</si>
  <si>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</si>
  <si>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</si>
  <si>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</si>
  <si>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</si>
  <si>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</si>
  <si>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</si>
  <si>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</si>
  <si>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</si>
  <si>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</si>
  <si>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</si>
  <si>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</si>
  <si>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</si>
  <si>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</si>
  <si>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</si>
  <si>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</si>
  <si>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</si>
  <si>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</si>
  <si>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</si>
  <si>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</si>
  <si>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</si>
  <si>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</si>
  <si>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</si>
  <si>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</si>
  <si>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</si>
  <si>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</si>
  <si>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</si>
  <si>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</si>
  <si>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</si>
  <si>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</si>
  <si>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</si>
  <si>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</si>
  <si>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</si>
  <si>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</si>
  <si>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</si>
  <si>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</si>
  <si>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</si>
  <si>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</si>
  <si>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</si>
  <si>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</si>
  <si>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</si>
  <si>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</si>
  <si>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</si>
  <si>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</si>
  <si>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</si>
  <si>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</si>
  <si>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</si>
  <si>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</si>
  <si>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</si>
  <si>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</si>
  <si>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</si>
  <si>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</si>
  <si>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</si>
  <si>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</si>
  <si>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</si>
  <si>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</si>
  <si>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</si>
  <si>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</si>
  <si>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</si>
  <si>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</si>
  <si>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</si>
  <si>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</si>
  <si>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</si>
  <si>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</si>
  <si>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</si>
  <si>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</si>
  <si>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</si>
  <si>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</si>
  <si>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</si>
  <si>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</si>
  <si>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</si>
  <si>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</si>
  <si>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</si>
  <si>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</si>
  <si>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</si>
  <si>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</si>
  <si>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</si>
  <si>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</si>
  <si>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</si>
  <si>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</si>
  <si>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</si>
  <si>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</si>
  <si>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</si>
  <si>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</si>
  <si>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</si>
  <si>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</si>
  <si>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</si>
  <si>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</si>
  <si>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</si>
  <si>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</si>
  <si>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</si>
  <si>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</si>
  <si>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</si>
  <si>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</si>
  <si>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</si>
  <si>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</si>
  <si>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</si>
  <si>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</si>
  <si>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</si>
  <si>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</si>
  <si>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</si>
  <si>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</si>
  <si>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</si>
  <si>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</si>
  <si>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</si>
  <si>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</si>
  <si>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</si>
  <si>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</si>
  <si>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</si>
  <si>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</si>
  <si>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</si>
  <si>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</si>
  <si>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</si>
  <si>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</si>
  <si>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</si>
  <si>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</si>
  <si>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</si>
  <si>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</si>
  <si>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</si>
  <si>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</si>
  <si>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</si>
  <si>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</si>
  <si>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</si>
  <si>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</si>
  <si>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</si>
  <si>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</si>
  <si>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</si>
  <si>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</si>
  <si>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</si>
  <si>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</si>
  <si>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</si>
  <si>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</si>
  <si>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</si>
  <si>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</si>
  <si>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</si>
  <si>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</si>
  <si>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</si>
  <si>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</si>
  <si>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</si>
  <si>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</si>
  <si>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</si>
  <si>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</si>
  <si>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</si>
  <si>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</si>
  <si>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</si>
  <si>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</si>
  <si>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</si>
  <si>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</si>
  <si>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</si>
  <si>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</si>
  <si>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</si>
  <si>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</si>
  <si>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</si>
  <si>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</si>
  <si>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</si>
  <si>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</si>
  <si>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</si>
  <si>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</si>
  <si>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</si>
  <si>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</si>
  <si>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</si>
  <si>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</si>
  <si>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</si>
  <si>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</si>
  <si>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</si>
  <si>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</si>
  <si>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</si>
  <si>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</si>
  <si>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</si>
  <si>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</si>
  <si>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</si>
  <si>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</si>
  <si>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</si>
  <si>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</si>
  <si>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</si>
  <si>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</si>
  <si>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</si>
  <si>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</si>
  <si>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</si>
  <si>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</si>
  <si>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</si>
  <si>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</si>
  <si>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</si>
  <si>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</si>
  <si>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</si>
  <si>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</si>
  <si>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</si>
  <si>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</si>
  <si>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</si>
  <si>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</si>
  <si>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</si>
  <si>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</si>
  <si>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</si>
  <si>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</si>
  <si>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</si>
  <si>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</si>
  <si>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</si>
  <si>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</si>
  <si>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</si>
  <si>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</si>
  <si>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</si>
  <si>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</si>
  <si>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</si>
  <si>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</si>
  <si>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</si>
  <si>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</si>
  <si>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</si>
  <si>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</si>
  <si>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</si>
  <si>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</si>
  <si>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</si>
  <si>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</si>
  <si>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</si>
  <si>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</si>
  <si>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</si>
  <si>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</si>
  <si>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</si>
  <si>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</si>
  <si>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</si>
  <si>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</si>
  <si>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</si>
  <si>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</si>
  <si>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</si>
  <si>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</si>
  <si>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</si>
  <si>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</si>
  <si>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</si>
  <si>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</si>
  <si>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</si>
  <si>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</si>
  <si>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</si>
  <si>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</si>
  <si>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</si>
  <si>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</si>
  <si>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</si>
  <si>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</si>
  <si>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</si>
  <si>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</si>
  <si>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</si>
  <si>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</si>
  <si>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</si>
  <si>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</si>
  <si>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</si>
  <si>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</si>
  <si>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</si>
  <si>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</si>
  <si>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</si>
  <si>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</si>
  <si>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</si>
  <si>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</si>
  <si>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</si>
  <si>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</si>
  <si>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</si>
  <si>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</si>
  <si>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</si>
  <si>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</si>
  <si>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</si>
  <si>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</si>
  <si>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</si>
  <si>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</si>
  <si>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</si>
  <si>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</si>
  <si>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</si>
  <si>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</si>
  <si>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</si>
  <si>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</si>
  <si>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</si>
  <si>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</si>
  <si>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</si>
  <si>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</si>
  <si>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</si>
  <si>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</si>
  <si>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</si>
  <si>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</si>
  <si>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</si>
  <si>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</si>
  <si>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</si>
  <si>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</si>
  <si>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</si>
  <si>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</si>
  <si>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</si>
  <si>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</si>
  <si>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</si>
  <si>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</si>
  <si>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</si>
  <si>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</si>
  <si>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</si>
  <si>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</si>
  <si>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</si>
  <si>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</si>
  <si>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</si>
  <si>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</si>
  <si>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</si>
  <si>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</si>
  <si>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</si>
  <si>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</si>
  <si>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</si>
  <si>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</si>
  <si>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</si>
  <si>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</si>
  <si>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</si>
  <si>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</si>
  <si>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</si>
  <si>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</si>
  <si>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</si>
  <si>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</si>
  <si>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</si>
  <si>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</si>
  <si>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</si>
  <si>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</si>
  <si>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</si>
  <si>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</si>
  <si>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</si>
  <si>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</si>
  <si>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</si>
  <si>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</si>
  <si>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</si>
  <si>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</si>
  <si>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</si>
  <si>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</si>
  <si>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</si>
  <si>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</si>
  <si>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</si>
  <si>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</si>
  <si>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</si>
  <si>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</si>
  <si>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</si>
  <si>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</si>
  <si>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</si>
  <si>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</si>
  <si>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</si>
  <si>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</si>
  <si>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</si>
  <si>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</si>
  <si>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</si>
  <si>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</si>
  <si>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</si>
  <si>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</si>
  <si>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</si>
  <si>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</si>
  <si>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</si>
  <si>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</si>
  <si>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</si>
  <si>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</si>
  <si>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</si>
  <si>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</si>
  <si>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</si>
  <si>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</si>
  <si>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</si>
  <si>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</si>
  <si>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</si>
  <si>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</si>
  <si>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</si>
  <si>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</si>
  <si>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</si>
  <si>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</si>
  <si>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</si>
  <si>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</si>
  <si>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</si>
  <si>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</si>
  <si>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</si>
  <si>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</si>
  <si>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</si>
  <si>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</si>
  <si>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</si>
  <si>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</si>
  <si>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</si>
  <si>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</si>
  <si>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</si>
  <si>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</si>
  <si>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</si>
  <si>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</si>
  <si>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</si>
  <si>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</si>
  <si>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</si>
  <si>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</si>
  <si>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</si>
  <si>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</si>
  <si>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</si>
  <si>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</si>
  <si>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</si>
  <si>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</si>
  <si>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</si>
  <si>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</si>
  <si>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</si>
  <si>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</si>
  <si>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</si>
  <si>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</si>
  <si>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</si>
  <si>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</si>
  <si>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</si>
  <si>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</si>
  <si>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</si>
  <si>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</si>
  <si>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</si>
  <si>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</si>
  <si>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</si>
  <si>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</si>
  <si>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</si>
  <si>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</si>
  <si>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</si>
  <si>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</si>
  <si>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</si>
  <si>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</si>
  <si>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</si>
  <si>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</si>
  <si>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</si>
  <si>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</si>
  <si>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</si>
  <si>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</si>
  <si>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</si>
  <si>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</si>
  <si>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</si>
  <si>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</si>
  <si>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</si>
  <si>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</si>
  <si>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</si>
  <si>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</si>
  <si>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</si>
  <si>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</si>
  <si>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</si>
  <si>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</si>
  <si>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</si>
  <si>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</si>
  <si>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</si>
  <si>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</si>
  <si>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</si>
  <si>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</si>
  <si>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</si>
  <si>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</si>
  <si>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</si>
  <si>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</si>
  <si>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</si>
  <si>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</si>
  <si>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</si>
  <si>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</si>
  <si>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</si>
  <si>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</si>
  <si>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</si>
  <si>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</si>
  <si>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</si>
  <si>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</si>
  <si>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</si>
  <si>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</si>
  <si>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</si>
  <si>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</si>
  <si>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</si>
  <si>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</si>
  <si>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</si>
  <si>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</si>
  <si>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</si>
  <si>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</si>
  <si>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</si>
  <si>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</si>
  <si>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</si>
  <si>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</si>
  <si>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</si>
  <si>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</si>
  <si>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</si>
  <si>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</si>
  <si>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</si>
  <si>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</si>
  <si>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</si>
  <si>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</si>
  <si>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</si>
  <si>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</si>
  <si>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</si>
  <si>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</si>
  <si>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</si>
  <si>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</si>
  <si>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</si>
  <si>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</si>
  <si>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</si>
  <si>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</si>
  <si>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</si>
  <si>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</si>
  <si>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</si>
  <si>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</si>
  <si>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</si>
  <si>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</si>
  <si>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</si>
  <si>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</si>
  <si>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</si>
  <si>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</si>
  <si>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</si>
  <si>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</si>
  <si>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</si>
  <si>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</si>
  <si>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</si>
  <si>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</si>
  <si>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</si>
  <si>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</si>
  <si>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</si>
  <si>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</si>
  <si>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</si>
  <si>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</si>
  <si>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</si>
  <si>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</si>
  <si>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</si>
  <si>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</si>
  <si>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</si>
  <si>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</si>
  <si>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</si>
  <si>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</si>
  <si>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</si>
  <si>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</si>
  <si>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</si>
  <si>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</si>
  <si>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</si>
  <si>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</si>
  <si>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</si>
  <si>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</si>
  <si>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</si>
  <si>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</si>
  <si>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</si>
  <si>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</si>
  <si>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</si>
  <si>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</si>
  <si>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</si>
  <si>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</si>
  <si>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</si>
  <si>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</si>
  <si>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</si>
  <si>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</si>
  <si>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</si>
  <si>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</si>
  <si>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</si>
  <si>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</si>
  <si>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</si>
  <si>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</si>
  <si>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</si>
  <si>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</si>
  <si>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</si>
  <si>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</si>
  <si>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</si>
  <si>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</si>
  <si>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</si>
  <si>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</si>
  <si>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</si>
  <si>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</si>
  <si>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</si>
  <si>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</si>
  <si>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</si>
  <si>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</si>
  <si>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</si>
  <si>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</si>
  <si>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</si>
  <si>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</si>
  <si>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</si>
  <si>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</si>
  <si>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</si>
  <si>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</si>
  <si>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</si>
  <si>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</si>
  <si>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</si>
  <si>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</si>
  <si>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</si>
  <si>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</si>
  <si>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</si>
  <si>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</si>
  <si>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</si>
  <si>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</si>
  <si>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</si>
  <si>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</si>
  <si>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</si>
  <si>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</si>
  <si>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</si>
  <si>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</si>
  <si>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</si>
  <si>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</si>
  <si>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</si>
  <si>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</si>
  <si>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</si>
  <si>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</si>
  <si>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</si>
  <si>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</si>
  <si>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</si>
  <si>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</si>
  <si>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</si>
  <si>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</si>
  <si>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</si>
  <si>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</si>
  <si>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</si>
  <si>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</si>
  <si>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</si>
  <si>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</si>
  <si>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</si>
  <si>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</si>
  <si>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</si>
  <si>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</si>
  <si>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</si>
  <si>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</si>
  <si>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</si>
  <si>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</si>
  <si>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</si>
  <si>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</si>
  <si>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</si>
  <si>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</si>
  <si>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</si>
  <si>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</si>
  <si>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</si>
  <si>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</si>
  <si>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</si>
  <si>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</si>
  <si>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</si>
  <si>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</si>
  <si>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</si>
  <si>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</si>
  <si>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</si>
  <si>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</si>
  <si>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</si>
  <si>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</si>
  <si>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</si>
  <si>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</si>
  <si>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</si>
  <si>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</si>
  <si>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</si>
  <si>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</si>
  <si>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</si>
  <si>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</si>
  <si>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</si>
  <si>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</si>
  <si>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</si>
  <si>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</si>
  <si>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</si>
  <si>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</si>
  <si>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</si>
  <si>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</si>
  <si>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</si>
  <si>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</si>
  <si>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</si>
  <si>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</si>
  <si>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</si>
  <si>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</si>
  <si>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</si>
  <si>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</si>
  <si>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</si>
  <si>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</si>
  <si>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</si>
  <si>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</si>
  <si>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</si>
  <si>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</si>
  <si>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</si>
  <si>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</si>
  <si>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</si>
  <si>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</si>
  <si>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</si>
  <si>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</si>
  <si>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</si>
  <si>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</si>
  <si>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</si>
  <si>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</si>
  <si>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</si>
  <si>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</si>
  <si>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</si>
  <si>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</si>
  <si>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</si>
  <si>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</si>
  <si>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</si>
  <si>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</si>
  <si>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</si>
  <si>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</si>
  <si>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</si>
  <si>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</si>
  <si>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</si>
  <si>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</si>
  <si>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</si>
  <si>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</si>
  <si>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</si>
  <si>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</si>
  <si>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</si>
  <si>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</si>
  <si>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</si>
  <si>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</si>
  <si>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</si>
  <si>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</si>
  <si>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</si>
  <si>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</si>
  <si>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</si>
  <si>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</si>
  <si>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</si>
  <si>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</si>
  <si>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</si>
  <si>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</si>
  <si>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</si>
  <si>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</si>
  <si>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</si>
  <si>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</si>
  <si>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</si>
  <si>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</si>
  <si>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</si>
  <si>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</si>
  <si>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</si>
  <si>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</si>
  <si>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</si>
  <si>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</si>
  <si>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</si>
  <si>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</si>
  <si>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</si>
  <si>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</si>
  <si>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</si>
  <si>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</si>
  <si>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</si>
  <si>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</si>
  <si>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</si>
  <si>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</si>
  <si>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</si>
  <si>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</si>
  <si>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</si>
  <si>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</si>
  <si>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</si>
  <si>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</si>
  <si>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</si>
  <si>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</si>
  <si>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</si>
  <si>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</si>
  <si>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</si>
  <si>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</si>
  <si>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</si>
  <si>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</si>
  <si>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</si>
  <si>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</si>
  <si>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</si>
  <si>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</si>
  <si>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</si>
  <si>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</si>
  <si>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</si>
  <si>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</si>
  <si>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</si>
  <si>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</si>
  <si>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</si>
  <si>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</si>
  <si>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</si>
  <si>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</si>
  <si>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</si>
  <si>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</si>
  <si>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</si>
  <si>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</si>
  <si>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</si>
  <si>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</si>
  <si>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</si>
  <si>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</si>
  <si>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</si>
  <si>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</si>
  <si>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</si>
  <si>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</si>
  <si>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</si>
  <si>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</si>
  <si>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</si>
  <si>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</si>
  <si>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</si>
  <si>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</si>
  <si>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</si>
  <si>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</si>
  <si>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</si>
  <si>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</si>
  <si>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</si>
  <si>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</si>
  <si>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</si>
  <si>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</si>
  <si>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</si>
  <si>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</si>
  <si>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</si>
  <si>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</si>
  <si>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</si>
  <si>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</si>
  <si>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</si>
  <si>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</si>
  <si>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</si>
  <si>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</si>
  <si>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</si>
  <si>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</si>
  <si>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</si>
  <si>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</si>
  <si>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</si>
  <si>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</si>
  <si>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</si>
  <si>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</si>
  <si>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</si>
  <si>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</si>
  <si>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</si>
  <si>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</si>
  <si>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</si>
  <si>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</si>
  <si>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</si>
  <si>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</si>
  <si>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</si>
  <si>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</si>
  <si>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</si>
  <si>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</si>
  <si>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</si>
  <si>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</si>
  <si>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</si>
  <si>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</si>
  <si>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</si>
  <si>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</si>
  <si>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</si>
  <si>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</si>
  <si>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</si>
  <si>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</si>
  <si>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</si>
  <si>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</si>
  <si>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</si>
  <si>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</si>
  <si>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</si>
  <si>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</si>
  <si>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</si>
  <si>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</si>
  <si>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</si>
  <si>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</si>
  <si>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</si>
  <si>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</si>
  <si>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</si>
  <si>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</si>
  <si>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</si>
  <si>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</si>
  <si>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</si>
  <si>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</si>
  <si>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</si>
  <si>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</si>
  <si>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</si>
  <si>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</si>
  <si>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</si>
  <si>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</si>
  <si>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</si>
  <si>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</si>
  <si>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</si>
  <si>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</si>
  <si>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</si>
  <si>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</si>
  <si>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</si>
  <si>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</si>
  <si>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</si>
  <si>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</si>
  <si>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</si>
  <si>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</si>
  <si>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</si>
  <si>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</si>
  <si>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</si>
  <si>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</si>
  <si>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</si>
  <si>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</si>
  <si>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</si>
  <si>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</si>
  <si>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</si>
  <si>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</si>
  <si>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</si>
  <si>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</si>
  <si>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</si>
  <si>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</si>
  <si>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</si>
  <si>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</si>
  <si>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</si>
  <si>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</si>
  <si>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</si>
  <si>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</si>
  <si>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</si>
  <si>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</si>
  <si>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</si>
  <si>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</si>
  <si>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</si>
  <si>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</si>
  <si>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</si>
  <si>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</si>
  <si>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</si>
  <si>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</si>
  <si>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</si>
  <si>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</si>
  <si>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</si>
  <si>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</si>
  <si>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</si>
  <si>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</si>
  <si>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</si>
  <si>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</si>
  <si>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</si>
  <si>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</si>
  <si>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</si>
  <si>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</si>
  <si>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</si>
  <si>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</si>
  <si>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</si>
  <si>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</si>
  <si>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</si>
  <si>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</si>
  <si>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</si>
  <si>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</si>
  <si>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</si>
  <si>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</si>
  <si>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</si>
  <si>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</si>
  <si>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</si>
  <si>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</si>
  <si>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</si>
  <si>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</si>
  <si>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</si>
  <si>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</si>
  <si>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</si>
  <si>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</si>
  <si>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</si>
  <si>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</si>
  <si>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</si>
  <si>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</si>
  <si>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</si>
  <si>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</si>
  <si>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</si>
  <si>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</si>
  <si>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</si>
  <si>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</si>
  <si>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</si>
  <si>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</si>
  <si>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</si>
  <si>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</si>
  <si>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</si>
  <si>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</si>
  <si>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</si>
  <si>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</si>
  <si>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</si>
  <si>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</si>
  <si>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</si>
  <si>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</si>
  <si>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</si>
  <si>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</si>
  <si>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</si>
  <si>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</si>
  <si>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</si>
  <si>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</si>
  <si>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</si>
  <si>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</si>
  <si>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</si>
  <si>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</si>
  <si>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</si>
  <si>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</si>
  <si>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</si>
  <si>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</si>
  <si>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</si>
  <si>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</si>
  <si>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</si>
  <si>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</si>
  <si>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</si>
  <si>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</si>
  <si>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</si>
  <si>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</si>
  <si>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</si>
  <si>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</si>
  <si>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</si>
  <si>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</si>
  <si>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</si>
  <si>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</si>
  <si>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</si>
  <si>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</si>
  <si>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</si>
  <si>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</si>
  <si>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</si>
  <si>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</si>
  <si>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</si>
  <si>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</si>
  <si>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</si>
  <si>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</si>
  <si>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</si>
  <si>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</si>
  <si>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</si>
  <si>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</si>
  <si>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</si>
  <si>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</si>
  <si>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</si>
  <si>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</si>
  <si>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</si>
  <si>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</si>
  <si>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</si>
  <si>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</si>
  <si>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</si>
  <si>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</si>
  <si>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</si>
  <si>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</si>
  <si>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</si>
  <si>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</si>
  <si>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</si>
  <si>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</si>
  <si>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</si>
  <si>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</si>
  <si>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</si>
  <si>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</si>
  <si>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</si>
  <si>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</si>
  <si>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</si>
  <si>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</si>
  <si>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</si>
  <si>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</si>
  <si>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</si>
  <si>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</si>
  <si>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</si>
  <si>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</si>
  <si>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</si>
  <si>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</si>
  <si>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</si>
  <si>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</si>
  <si>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</si>
  <si>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</si>
  <si>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</si>
  <si>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</si>
  <si>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</si>
  <si>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</si>
  <si>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</si>
  <si>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</si>
  <si>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</si>
  <si>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</si>
  <si>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</si>
  <si>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</si>
  <si>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</si>
  <si>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</si>
  <si>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</si>
  <si>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</si>
  <si>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</si>
  <si>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</si>
  <si>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</si>
  <si>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</si>
  <si>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</si>
  <si>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</si>
  <si>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</si>
  <si>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</si>
  <si>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</si>
  <si>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</si>
  <si>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</si>
  <si>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</si>
  <si>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</si>
  <si>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</si>
  <si>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</si>
  <si>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</si>
  <si>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</si>
  <si>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</si>
  <si>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</si>
  <si>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</si>
  <si>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</si>
  <si>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</si>
  <si>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</si>
  <si>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</si>
  <si>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</si>
  <si>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</si>
  <si>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</si>
  <si>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</si>
  <si>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</si>
  <si>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</si>
  <si>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</si>
  <si>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</si>
  <si>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</si>
  <si>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</si>
  <si>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</si>
  <si>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</si>
  <si>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</si>
  <si>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</si>
  <si>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</si>
  <si>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</si>
  <si>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</si>
  <si>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</si>
  <si>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</si>
  <si>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</si>
  <si>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</si>
  <si>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</si>
  <si>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</si>
  <si>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</si>
  <si>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</si>
  <si>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</si>
  <si>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</si>
  <si>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</si>
  <si>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</si>
  <si>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</si>
  <si>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</si>
  <si>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</si>
  <si>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</si>
  <si>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</si>
  <si>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</si>
  <si>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</si>
  <si>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</si>
  <si>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</si>
  <si>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</si>
  <si>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</si>
  <si>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</si>
  <si>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</si>
  <si>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</si>
  <si>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</si>
  <si>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</si>
  <si>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</si>
  <si>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</si>
  <si>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</si>
  <si>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</si>
  <si>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</si>
  <si>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</si>
  <si>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</si>
  <si>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</si>
  <si>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</si>
  <si>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</si>
  <si>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</si>
  <si>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</si>
  <si>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</si>
  <si>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</si>
  <si>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</si>
  <si>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</si>
  <si>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</si>
  <si>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</si>
  <si>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</si>
  <si>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</si>
  <si>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</si>
  <si>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</si>
  <si>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</si>
  <si>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</si>
  <si>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</si>
  <si>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</si>
  <si>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</si>
  <si>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</si>
  <si>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</si>
  <si>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</si>
  <si>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</si>
  <si>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</si>
  <si>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</si>
  <si>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</si>
  <si>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</si>
  <si>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</si>
  <si>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</si>
  <si>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</si>
  <si>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</si>
  <si>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</si>
  <si>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</si>
  <si>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</si>
  <si>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</si>
  <si>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</si>
  <si>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</si>
  <si>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</si>
  <si>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</si>
  <si>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</si>
  <si>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</si>
  <si>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</si>
  <si>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</si>
  <si>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</si>
  <si>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</si>
  <si>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</si>
  <si>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</si>
  <si>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</si>
  <si>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</si>
  <si>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</si>
  <si>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</si>
  <si>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</si>
  <si>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</si>
  <si>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</si>
  <si>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</si>
  <si>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</si>
  <si>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</si>
  <si>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</si>
  <si>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</si>
  <si>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</si>
  <si>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</si>
  <si>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</si>
  <si>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</si>
  <si>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</si>
  <si>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</si>
  <si>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</si>
  <si>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</si>
  <si>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</si>
  <si>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</si>
  <si>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</si>
  <si>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</si>
  <si>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</si>
  <si>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</si>
  <si>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</si>
  <si>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</si>
  <si>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</si>
  <si>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</si>
  <si>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</si>
  <si>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</si>
  <si>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</si>
  <si>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</si>
  <si>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</si>
  <si>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</si>
  <si>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</si>
  <si>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</si>
  <si>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</si>
  <si>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</si>
  <si>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</si>
  <si>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</si>
  <si>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</si>
  <si>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</si>
  <si>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</si>
  <si>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</si>
  <si>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</si>
  <si>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</si>
  <si>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</si>
  <si>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</si>
  <si>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</si>
  <si>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</si>
  <si>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</si>
  <si>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</si>
  <si>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</si>
  <si>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</si>
  <si>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</si>
  <si>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</si>
  <si>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</si>
  <si>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</si>
  <si>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</si>
  <si>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</si>
  <si>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</si>
  <si>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</si>
  <si>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</si>
  <si>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</si>
  <si>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</si>
  <si>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</si>
  <si>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</si>
  <si>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</si>
  <si>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</si>
  <si>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</si>
  <si>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</si>
  <si>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</si>
  <si>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</si>
  <si>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</si>
  <si>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</si>
  <si>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</si>
  <si>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</si>
  <si>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</si>
  <si>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</si>
  <si>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</si>
  <si>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</si>
  <si>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</si>
  <si>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</si>
  <si>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</si>
  <si>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</si>
  <si>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</si>
  <si>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</si>
  <si>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</si>
  <si>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</si>
  <si>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</si>
  <si>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</si>
  <si>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</si>
  <si>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</si>
  <si>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</si>
  <si>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</si>
  <si>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</si>
  <si>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</si>
  <si>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</si>
  <si>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</si>
  <si>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</si>
  <si>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</si>
  <si>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</si>
  <si>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</si>
  <si>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</si>
  <si>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</si>
  <si>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</si>
  <si>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</si>
  <si>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</si>
  <si>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</si>
  <si>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</si>
  <si>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</si>
  <si>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</si>
  <si>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</si>
  <si>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</si>
  <si>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</si>
  <si>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</si>
  <si>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</si>
  <si>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</si>
  <si>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</si>
  <si>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</si>
  <si>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</si>
  <si>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</si>
  <si>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</si>
  <si>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</si>
  <si>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</si>
  <si>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</si>
  <si>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</si>
  <si>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</si>
  <si>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</si>
  <si>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</si>
  <si>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</si>
  <si>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</si>
  <si>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</si>
  <si>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</si>
  <si>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</si>
  <si>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</si>
  <si>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</si>
  <si>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</si>
  <si>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</si>
  <si>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</si>
  <si>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</si>
  <si>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</si>
  <si>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</si>
  <si>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</si>
  <si>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</si>
  <si>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</si>
  <si>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</si>
  <si>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</si>
  <si>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</si>
  <si>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</si>
  <si>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</si>
  <si>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</si>
  <si>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</si>
  <si>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</si>
  <si>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</si>
  <si>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</si>
  <si>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</si>
  <si>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</si>
  <si>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</si>
  <si>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</si>
  <si>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</si>
  <si>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</si>
  <si>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</si>
  <si>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</si>
  <si>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</si>
  <si>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</si>
  <si>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</si>
  <si>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</si>
  <si>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</si>
  <si>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</si>
  <si>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</si>
  <si>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</si>
  <si>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</si>
  <si>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</si>
  <si>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</si>
  <si>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</si>
  <si>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</si>
  <si>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</si>
  <si>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</si>
  <si>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</si>
  <si>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</si>
  <si>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</si>
  <si>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</si>
  <si>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</si>
  <si>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</si>
  <si>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</si>
  <si>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</si>
  <si>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</si>
  <si>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</si>
  <si>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</si>
  <si>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</si>
  <si>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</si>
  <si>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</si>
  <si>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</si>
  <si>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</si>
  <si>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</si>
  <si>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</si>
  <si>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</si>
  <si>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</si>
  <si>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</si>
  <si>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</si>
  <si>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</si>
  <si>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</si>
  <si>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</si>
  <si>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</si>
  <si>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</si>
  <si>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</si>
  <si>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</si>
  <si>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</si>
  <si>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</si>
  <si>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</si>
  <si>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</si>
  <si>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</si>
  <si>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</si>
  <si>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</si>
  <si>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</si>
  <si>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</si>
  <si>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</si>
  <si>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</si>
  <si>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</si>
  <si>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</si>
  <si>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</si>
  <si>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</si>
  <si>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</si>
  <si>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</si>
  <si>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</si>
  <si>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</si>
  <si>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</si>
  <si>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</si>
  <si>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</si>
  <si>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</si>
  <si>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</si>
  <si>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</si>
  <si>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</si>
  <si>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</si>
  <si>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</si>
  <si>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</si>
  <si>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</si>
  <si>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</si>
  <si>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</si>
  <si>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</si>
  <si>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</si>
  <si>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</si>
  <si>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</si>
  <si>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</si>
  <si>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</si>
  <si>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</si>
  <si>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</si>
  <si>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</si>
  <si>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</si>
  <si>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</si>
  <si>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</si>
  <si>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</si>
  <si>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</si>
  <si>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</si>
  <si>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</si>
  <si>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</si>
  <si>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</si>
  <si>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</si>
  <si>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</si>
  <si>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</si>
  <si>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</si>
  <si>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</si>
  <si>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</si>
  <si>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</si>
  <si>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</si>
  <si>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</si>
  <si>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</si>
  <si>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</si>
  <si>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</si>
  <si>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</si>
  <si>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</si>
  <si>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</si>
  <si>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</si>
  <si>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</si>
  <si>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</si>
  <si>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</si>
  <si>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</si>
  <si>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</si>
  <si>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</si>
  <si>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</si>
  <si>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</si>
  <si>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</si>
  <si>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</si>
  <si>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</si>
  <si>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</si>
  <si>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</si>
  <si>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</si>
  <si>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</si>
  <si>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</si>
  <si>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</si>
  <si>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</si>
  <si>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</si>
  <si>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</si>
  <si>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</si>
  <si>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</si>
  <si>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</si>
  <si>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</si>
  <si>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</si>
  <si>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</si>
  <si>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</si>
  <si>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</si>
  <si>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</si>
  <si>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</si>
  <si>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</si>
  <si>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</si>
  <si>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</si>
  <si>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</si>
  <si>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</si>
  <si>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</si>
  <si>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</si>
  <si>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</si>
  <si>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</si>
  <si>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</si>
  <si>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</si>
  <si>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</si>
  <si>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</si>
  <si>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</si>
  <si>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</si>
  <si>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</si>
  <si>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</si>
  <si>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</si>
  <si>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</si>
  <si>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</si>
  <si>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</si>
  <si>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</si>
  <si>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</si>
  <si>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</si>
  <si>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</si>
  <si>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</si>
  <si>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</si>
  <si>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</si>
  <si>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</si>
  <si>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</si>
  <si>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</si>
  <si>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</si>
  <si>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</si>
  <si>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</si>
  <si>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</si>
  <si>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</si>
  <si>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</si>
  <si>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</si>
  <si>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</si>
  <si>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</si>
  <si>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</si>
  <si>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</si>
  <si>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</si>
  <si>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</si>
  <si>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</si>
  <si>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</si>
  <si>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</si>
  <si>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</si>
  <si>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</si>
  <si>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</si>
  <si>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</si>
  <si>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</si>
  <si>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</si>
  <si>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</si>
  <si>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</si>
  <si>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</si>
  <si>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</si>
  <si>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</si>
  <si>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</si>
  <si>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</si>
  <si>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</si>
  <si>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</si>
  <si>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</si>
  <si>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</si>
  <si>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</si>
  <si>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</si>
  <si>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</si>
  <si>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</si>
  <si>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</si>
  <si>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</si>
  <si>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</si>
  <si>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</si>
  <si>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</si>
  <si>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</si>
  <si>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</si>
  <si>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</si>
  <si>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</si>
  <si>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</si>
  <si>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</si>
  <si>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</si>
  <si>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</si>
  <si>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</si>
  <si>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</si>
  <si>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</si>
  <si>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</si>
  <si>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</si>
  <si>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</si>
  <si>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</si>
  <si>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</si>
  <si>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</si>
  <si>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</si>
  <si>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</si>
  <si>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</si>
  <si>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</si>
  <si>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</si>
  <si>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</si>
  <si>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</si>
  <si>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</si>
  <si>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</si>
  <si>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</si>
  <si>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</si>
  <si>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</si>
  <si>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</si>
  <si>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</si>
  <si>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</si>
  <si>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</si>
  <si>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</si>
  <si>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</si>
  <si>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</si>
  <si>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</si>
  <si>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</si>
  <si>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</si>
  <si>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</si>
  <si>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</si>
  <si>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</si>
  <si>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</si>
  <si>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</si>
  <si>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</si>
  <si>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</si>
  <si>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</si>
  <si>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</si>
  <si>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</si>
  <si>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</si>
  <si>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</si>
  <si>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</si>
  <si>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</si>
  <si>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</si>
  <si>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</si>
  <si>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</si>
  <si>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</si>
  <si>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</si>
  <si>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</si>
  <si>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</si>
  <si>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</si>
  <si>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</si>
  <si>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</si>
  <si>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</si>
  <si>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</si>
  <si>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</si>
  <si>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</si>
  <si>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</si>
  <si>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</si>
  <si>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</si>
  <si>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</si>
  <si>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</si>
  <si>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</si>
  <si>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</si>
  <si>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</si>
  <si>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</si>
  <si>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</si>
  <si>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</si>
  <si>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</si>
  <si>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</si>
  <si>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</si>
  <si>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</si>
  <si>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</si>
  <si>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</si>
  <si>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</si>
  <si>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</si>
  <si>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</si>
  <si>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</si>
  <si>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</si>
  <si>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</si>
  <si>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</si>
  <si>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</si>
  <si>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</si>
  <si>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</si>
  <si>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</si>
  <si>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</si>
  <si>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</si>
  <si>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</si>
  <si>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</si>
  <si>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</si>
  <si>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</si>
  <si>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</si>
  <si>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</si>
  <si>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</si>
  <si>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</si>
  <si>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</si>
  <si>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</si>
  <si>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</si>
  <si>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</si>
  <si>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</si>
  <si>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</si>
  <si>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</si>
  <si>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</si>
  <si>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</si>
  <si>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</si>
  <si>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</si>
  <si>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</si>
  <si>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</si>
  <si>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</si>
  <si>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</si>
  <si>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</si>
  <si>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</si>
  <si>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</si>
  <si>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</si>
  <si>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</si>
  <si>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</si>
  <si>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</si>
  <si>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</si>
  <si>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</si>
  <si>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</si>
  <si>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</si>
  <si>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</si>
  <si>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</si>
  <si>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</si>
  <si>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</si>
  <si>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</si>
  <si>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</si>
  <si>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</si>
  <si>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</si>
  <si>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</si>
  <si>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</si>
  <si>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</si>
  <si>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</si>
  <si>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</si>
  <si>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</si>
  <si>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</si>
  <si>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</si>
  <si>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</si>
  <si>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</si>
  <si>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</si>
  <si>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</si>
  <si>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</si>
  <si>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</si>
  <si>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</si>
  <si>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</si>
  <si>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</si>
  <si>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</si>
  <si>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</si>
  <si>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</si>
  <si>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</si>
  <si>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</si>
  <si>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</si>
  <si>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</si>
  <si>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</si>
  <si>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</si>
  <si>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</si>
  <si>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</si>
  <si>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</si>
  <si>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</si>
  <si>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</si>
  <si>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</si>
  <si>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</si>
  <si>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</si>
  <si>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</si>
  <si>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</si>
  <si>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</si>
  <si>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</si>
  <si>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</si>
  <si>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</si>
  <si>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</si>
  <si>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</si>
  <si>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</si>
  <si>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</si>
  <si>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</si>
  <si>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</si>
  <si>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</si>
  <si>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</si>
  <si>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</si>
  <si>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</si>
  <si>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</si>
  <si>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</si>
  <si>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</si>
  <si>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</si>
  <si>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</si>
  <si>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</si>
  <si>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</si>
  <si>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</si>
  <si>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</si>
  <si>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</si>
  <si>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</si>
  <si>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</si>
  <si>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</si>
  <si>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</si>
  <si>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</si>
  <si>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</si>
  <si>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</si>
  <si>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</si>
  <si>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</si>
  <si>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</si>
  <si>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</si>
  <si>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</si>
  <si>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</si>
  <si>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</si>
  <si>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</si>
  <si>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</si>
  <si>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</si>
  <si>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</si>
  <si>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</si>
  <si>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</si>
  <si>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</si>
  <si>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</si>
  <si>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</si>
  <si>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</si>
  <si>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</si>
  <si>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</si>
  <si>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</si>
  <si>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</si>
  <si>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</si>
  <si>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</si>
  <si>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</si>
  <si>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</si>
  <si>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</si>
  <si>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</si>
  <si>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</si>
  <si>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</si>
  <si>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</si>
  <si>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</si>
  <si>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</si>
  <si>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</si>
  <si>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</si>
  <si>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</si>
  <si>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</si>
  <si>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</si>
  <si>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</si>
  <si>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</si>
  <si>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</si>
  <si>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</si>
  <si>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</si>
  <si>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</si>
  <si>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</si>
  <si>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</si>
  <si>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</si>
  <si>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</si>
  <si>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</si>
  <si>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</si>
  <si>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</si>
  <si>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</si>
  <si>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</si>
  <si>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</si>
  <si>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</si>
  <si>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</si>
  <si>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</si>
  <si>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</si>
  <si>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</si>
  <si>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</si>
  <si>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</si>
  <si>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</si>
  <si>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</si>
  <si>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</si>
  <si>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</si>
  <si>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</si>
  <si>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</si>
  <si>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</si>
  <si>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</si>
  <si>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</si>
  <si>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</si>
  <si>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</si>
  <si>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</si>
  <si>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</si>
  <si>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</si>
  <si>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</si>
  <si>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</si>
  <si>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</si>
  <si>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</si>
  <si>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</si>
  <si>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</si>
  <si>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</si>
  <si>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</si>
  <si>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</si>
  <si>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</si>
  <si>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</si>
  <si>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</si>
  <si>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</si>
  <si>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</si>
  <si>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</si>
  <si>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</si>
  <si>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</si>
  <si>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</si>
  <si>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</si>
  <si>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</si>
  <si>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</si>
  <si>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</si>
  <si>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</si>
  <si>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</si>
  <si>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</si>
  <si>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</si>
  <si>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</si>
  <si>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</si>
  <si>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</si>
  <si>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</si>
  <si>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</si>
  <si>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</si>
  <si>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</si>
  <si>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</si>
  <si>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</si>
  <si>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</si>
  <si>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</si>
  <si>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</si>
  <si>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</si>
  <si>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</si>
  <si>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</si>
  <si>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</si>
  <si>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</si>
  <si>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</si>
  <si>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</si>
  <si>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</si>
  <si>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</si>
  <si>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</si>
  <si>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</si>
  <si>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</si>
  <si>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</si>
  <si>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</si>
  <si>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</si>
  <si>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</si>
  <si>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</si>
  <si>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</si>
  <si>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</si>
  <si>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</si>
  <si>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</si>
  <si>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</si>
  <si>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</si>
  <si>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</si>
  <si>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</si>
  <si>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</si>
  <si>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</si>
  <si>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</si>
  <si>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</si>
  <si>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</si>
  <si>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</si>
  <si>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</si>
  <si>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</si>
  <si>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</si>
  <si>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</si>
  <si>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</si>
  <si>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</si>
  <si>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</si>
  <si>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</si>
  <si>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</si>
  <si>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</si>
  <si>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</si>
  <si>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</si>
  <si>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</si>
  <si>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</si>
  <si>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</si>
  <si>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</si>
  <si>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</si>
  <si>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</si>
  <si>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</si>
  <si>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</si>
  <si>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</si>
  <si>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</si>
  <si>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</si>
  <si>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</si>
  <si>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</si>
  <si>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</si>
  <si>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</si>
  <si>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</si>
  <si>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</si>
  <si>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</si>
  <si>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</si>
  <si>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</si>
  <si>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</si>
  <si>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</si>
  <si>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</si>
  <si>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</si>
  <si>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</si>
  <si>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</si>
  <si>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</si>
  <si>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</si>
  <si>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</si>
  <si>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</si>
  <si>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</si>
  <si>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</si>
  <si>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</si>
  <si>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</si>
  <si>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</si>
  <si>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</si>
  <si>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</si>
  <si>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</si>
  <si>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</si>
  <si>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</si>
  <si>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</si>
  <si>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</si>
  <si>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</si>
  <si>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</si>
  <si>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</si>
  <si>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</si>
  <si>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</si>
  <si>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</si>
  <si>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</si>
  <si>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</si>
  <si>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</si>
  <si>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</si>
  <si>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</si>
  <si>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</si>
  <si>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</si>
  <si>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</si>
  <si>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</si>
  <si>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</si>
  <si>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</si>
  <si>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</si>
  <si>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</si>
  <si>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</si>
  <si>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</si>
  <si>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</si>
  <si>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</si>
  <si>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</si>
  <si>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</si>
  <si>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</si>
  <si>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</si>
  <si>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</si>
  <si>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</si>
  <si>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</si>
  <si>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</si>
  <si>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</si>
  <si>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</si>
  <si>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</si>
  <si>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</si>
  <si>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</si>
  <si>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</si>
  <si>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</si>
  <si>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</si>
  <si>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</si>
  <si>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</si>
  <si>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</si>
  <si>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</si>
  <si>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</si>
  <si>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</si>
  <si>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</si>
  <si>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</si>
  <si>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</si>
  <si>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</si>
  <si>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</si>
  <si>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</si>
  <si>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</si>
  <si>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</si>
  <si>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</si>
  <si>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</si>
  <si>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</si>
  <si>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</si>
  <si>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</si>
  <si>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</si>
  <si>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</si>
  <si>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</si>
  <si>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</si>
  <si>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</si>
  <si>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</si>
  <si>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</si>
  <si>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</si>
  <si>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</si>
  <si>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</si>
  <si>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</si>
  <si>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</si>
  <si>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</si>
  <si>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</si>
  <si>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</si>
  <si>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</si>
  <si>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</si>
  <si>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</si>
  <si>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</si>
  <si>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</si>
  <si>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</si>
  <si>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</si>
  <si>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</si>
  <si>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</si>
  <si>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</si>
  <si>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</si>
  <si>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</si>
  <si>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</si>
  <si>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</si>
  <si>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</si>
  <si>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</si>
  <si>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</si>
  <si>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</si>
  <si>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</si>
  <si>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</si>
  <si>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</si>
  <si>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</si>
  <si>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</si>
  <si>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</si>
  <si>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</si>
  <si>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</si>
  <si>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</si>
  <si>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</si>
  <si>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</si>
  <si>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</si>
  <si>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</si>
  <si>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</si>
  <si>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</si>
  <si>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</si>
  <si>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</si>
  <si>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</si>
  <si>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</si>
  <si>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</si>
  <si>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</si>
  <si>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</si>
  <si>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</si>
  <si>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</si>
  <si>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</si>
  <si>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</si>
  <si>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</si>
  <si>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</si>
  <si>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</si>
  <si>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</si>
  <si>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</si>
  <si>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</si>
  <si>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</si>
  <si>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</si>
  <si>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</si>
  <si>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</si>
  <si>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</si>
  <si>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</si>
  <si>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</si>
  <si>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</si>
  <si>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</si>
  <si>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</si>
  <si>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</si>
  <si>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</si>
  <si>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</si>
  <si>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</si>
  <si>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</si>
  <si>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</si>
  <si>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</si>
  <si>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</si>
  <si>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</si>
  <si>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</si>
  <si>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</si>
  <si>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</si>
  <si>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</si>
  <si>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</si>
  <si>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</si>
  <si>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</si>
  <si>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</si>
  <si>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</si>
  <si>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</si>
  <si>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</si>
  <si>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</si>
  <si>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</si>
  <si>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</si>
  <si>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</si>
  <si>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</si>
  <si>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</si>
  <si>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</si>
  <si>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</si>
  <si>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</si>
  <si>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</si>
  <si>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</si>
  <si>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</si>
  <si>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</si>
  <si>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</si>
  <si>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</si>
  <si>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</si>
  <si>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</si>
  <si>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</si>
  <si>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</si>
  <si>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</si>
  <si>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</si>
  <si>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</si>
  <si>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</si>
  <si>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</si>
  <si>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</si>
  <si>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</si>
  <si>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</si>
  <si>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</si>
  <si>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</si>
  <si>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</si>
  <si>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</si>
  <si>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</si>
  <si>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</si>
  <si>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</si>
  <si>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</si>
  <si>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</si>
  <si>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</si>
  <si>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</si>
  <si>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</si>
  <si>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</si>
  <si>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</si>
  <si>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</si>
  <si>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</si>
  <si>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</si>
  <si>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</si>
  <si>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</si>
  <si>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</si>
  <si>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</si>
  <si>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</si>
  <si>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</si>
  <si>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</si>
  <si>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</si>
  <si>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</si>
  <si>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</si>
  <si>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</si>
  <si>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</si>
  <si>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</si>
  <si>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</si>
  <si>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</si>
  <si>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</si>
  <si>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</si>
  <si>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</si>
  <si>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</si>
  <si>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</si>
  <si>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</si>
  <si>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</si>
  <si>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</si>
  <si>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</si>
  <si>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</si>
  <si>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</si>
  <si>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</si>
  <si>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</si>
  <si>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</si>
  <si>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</si>
  <si>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</si>
  <si>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</si>
  <si>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</si>
  <si>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</si>
  <si>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</si>
  <si>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</si>
  <si>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</si>
  <si>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</si>
  <si>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</si>
  <si>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</si>
  <si>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</si>
  <si>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</si>
  <si>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</si>
  <si>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</si>
  <si>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</si>
  <si>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</si>
  <si>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</si>
  <si>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</si>
  <si>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</si>
  <si>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</si>
  <si>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</si>
  <si>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</si>
  <si>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</si>
  <si>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</si>
  <si>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</si>
  <si>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</si>
  <si>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</si>
  <si>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</si>
  <si>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</si>
  <si>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</si>
  <si>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</si>
  <si>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</si>
  <si>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</si>
  <si>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</si>
  <si>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</si>
  <si>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</si>
  <si>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</si>
  <si>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</si>
  <si>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</si>
  <si>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</si>
  <si>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</si>
  <si>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</si>
  <si>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</si>
  <si>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</si>
  <si>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</si>
  <si>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</si>
  <si>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</si>
  <si>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</si>
  <si>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</si>
  <si>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</si>
  <si>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</si>
  <si>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</si>
  <si>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</si>
  <si>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</si>
  <si>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</si>
  <si>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</si>
  <si>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</si>
  <si>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</si>
  <si>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</si>
  <si>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</si>
  <si>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</si>
  <si>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</si>
  <si>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</si>
  <si>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</si>
  <si>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</si>
  <si>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</si>
  <si>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</si>
  <si>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</si>
  <si>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</si>
  <si>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</si>
  <si>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</si>
  <si>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</si>
  <si>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</si>
  <si>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</si>
  <si>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</si>
  <si>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</si>
  <si>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</si>
  <si>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</si>
  <si>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</si>
  <si>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</si>
  <si>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</si>
  <si>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</si>
  <si>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</si>
  <si>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</si>
  <si>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</si>
  <si>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</si>
  <si>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</si>
  <si>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</si>
  <si>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</si>
  <si>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</si>
  <si>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</si>
  <si>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</si>
  <si>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</si>
  <si>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</si>
  <si>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</si>
  <si>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</si>
  <si>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</si>
  <si>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</si>
  <si>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</si>
  <si>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</si>
  <si>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</si>
  <si>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</si>
  <si>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</si>
  <si>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</si>
  <si>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</si>
  <si>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</si>
  <si>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</si>
  <si>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</si>
  <si>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</si>
  <si>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</si>
  <si>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</si>
  <si>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</si>
  <si>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</si>
  <si>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</si>
  <si>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</si>
  <si>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</si>
  <si>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</si>
  <si>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</si>
  <si>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</si>
  <si>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</si>
  <si>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</si>
  <si>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</si>
  <si>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</si>
  <si>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</si>
  <si>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</si>
  <si>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</si>
  <si>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</si>
  <si>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</si>
  <si>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</si>
  <si>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</si>
  <si>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</si>
  <si>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</si>
  <si>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</si>
  <si>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</si>
  <si>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</si>
  <si>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</si>
  <si>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</si>
  <si>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</si>
  <si>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</si>
  <si>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</si>
  <si>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</si>
  <si>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</si>
  <si>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</si>
  <si>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</si>
  <si>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</si>
  <si>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</si>
  <si>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</si>
  <si>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</si>
  <si>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</si>
  <si>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</si>
  <si>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</si>
  <si>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</si>
  <si>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</si>
  <si>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</si>
  <si>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</si>
  <si>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</si>
  <si>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</si>
  <si>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</si>
  <si>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</si>
  <si>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</si>
  <si>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</si>
  <si>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</si>
  <si>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</si>
  <si>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</si>
  <si>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</si>
  <si>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</si>
  <si>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</si>
  <si>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</si>
  <si>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</si>
  <si>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</si>
  <si>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</si>
  <si>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</si>
  <si>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</si>
  <si>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</si>
  <si>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</si>
  <si>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</si>
  <si>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</si>
  <si>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</si>
  <si>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</si>
  <si>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</si>
  <si>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</si>
  <si>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</si>
  <si>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</si>
  <si>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</si>
  <si>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</si>
  <si>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</si>
  <si>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</si>
  <si>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</si>
  <si>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</si>
  <si>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</si>
  <si>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</si>
  <si>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</si>
  <si>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</si>
  <si>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</si>
  <si>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</si>
  <si>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</si>
  <si>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</si>
  <si>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</si>
  <si>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</si>
  <si>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</si>
  <si>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</si>
  <si>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</si>
  <si>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</si>
  <si>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</si>
  <si>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</si>
  <si>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</si>
  <si>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</si>
  <si>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</si>
  <si>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</si>
  <si>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</si>
  <si>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</si>
  <si>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</si>
  <si>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</si>
  <si>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</si>
  <si>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</si>
  <si>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</si>
  <si>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</si>
  <si>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</si>
  <si>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</si>
  <si>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</si>
  <si>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</si>
  <si>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</si>
  <si>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</si>
  <si>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</si>
  <si>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</si>
  <si>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</si>
  <si>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</si>
  <si>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</si>
  <si>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</si>
  <si>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</si>
  <si>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</si>
  <si>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</si>
  <si>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</si>
  <si>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</si>
  <si>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</si>
  <si>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</si>
  <si>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</si>
  <si>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</si>
  <si>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</si>
  <si>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</si>
  <si>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</si>
  <si>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</si>
  <si>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</si>
  <si>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</si>
  <si>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</si>
  <si>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</si>
  <si>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</si>
  <si>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</si>
  <si>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</si>
  <si>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</si>
  <si>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</si>
  <si>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</si>
  <si>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</si>
  <si>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</si>
  <si>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</si>
  <si>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</si>
  <si>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</si>
  <si>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</si>
  <si>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</si>
  <si>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</si>
  <si>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</si>
  <si>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</si>
  <si>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</si>
  <si>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</si>
  <si>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</si>
  <si>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</si>
  <si>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</si>
  <si>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</si>
  <si>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</si>
  <si>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</si>
  <si>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</si>
  <si>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</si>
  <si>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</si>
  <si>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</si>
  <si>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</si>
  <si>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</si>
  <si>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</si>
  <si>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</si>
  <si>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</si>
  <si>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</si>
  <si>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</si>
  <si>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</si>
  <si>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</si>
  <si>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</si>
  <si>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</si>
  <si>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</si>
  <si>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</si>
  <si>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</si>
  <si>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</si>
  <si>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</si>
  <si>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</si>
  <si>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</si>
  <si>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</si>
  <si>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</si>
  <si>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</si>
  <si>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</si>
  <si>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</si>
  <si>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</si>
  <si>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</si>
  <si>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</si>
  <si>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</si>
  <si>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</si>
  <si>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</si>
  <si>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</si>
  <si>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</si>
  <si>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</si>
  <si>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</si>
  <si>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</si>
  <si>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</si>
  <si>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</si>
  <si>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</si>
  <si>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</si>
  <si>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</si>
  <si>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</si>
  <si>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</si>
  <si>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</si>
  <si>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</si>
  <si>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</si>
  <si>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</si>
  <si>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</si>
  <si>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</si>
  <si>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</si>
  <si>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</si>
  <si>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</si>
  <si>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</si>
  <si>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</si>
  <si>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</si>
  <si>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</si>
  <si>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</si>
  <si>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</si>
  <si>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</si>
  <si>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</si>
  <si>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</si>
  <si>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</si>
  <si>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</si>
  <si>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</si>
  <si>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</si>
  <si>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</si>
  <si>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</si>
  <si>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</si>
  <si>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</si>
  <si>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</si>
  <si>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</si>
  <si>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</si>
  <si>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</si>
  <si>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</si>
  <si>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</si>
  <si>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</si>
  <si>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</si>
  <si>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</si>
  <si>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</si>
  <si>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</si>
  <si>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</si>
  <si>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</si>
  <si>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</si>
  <si>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</si>
  <si>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</si>
  <si>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</si>
  <si>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</si>
  <si>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</si>
  <si>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</si>
  <si>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</si>
  <si>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</si>
  <si>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</si>
  <si>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</si>
  <si>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</si>
  <si>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</si>
  <si>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</si>
  <si>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</si>
  <si>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</si>
  <si>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</si>
  <si>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</si>
  <si>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</si>
  <si>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</si>
  <si>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</si>
  <si>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</si>
  <si>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</si>
  <si>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</si>
  <si>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</si>
  <si>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</si>
  <si>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</si>
  <si>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</si>
  <si>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</si>
  <si>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</si>
  <si>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</si>
  <si>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</si>
  <si>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</si>
  <si>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</si>
  <si>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</si>
  <si>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</si>
  <si>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</si>
  <si>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</si>
  <si>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</si>
  <si>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</si>
  <si>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</si>
  <si>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</si>
  <si>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</si>
  <si>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</si>
  <si>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</si>
  <si>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</si>
  <si>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</si>
  <si>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</si>
  <si>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</si>
  <si>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</si>
  <si>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</si>
  <si>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</si>
  <si>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</si>
  <si>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</si>
  <si>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</si>
  <si>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</si>
  <si>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</si>
  <si>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</si>
  <si>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</si>
  <si>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</si>
  <si>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</si>
  <si>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</si>
  <si>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</si>
  <si>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</si>
  <si>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</si>
  <si>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</si>
  <si>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</si>
  <si>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</si>
  <si>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</si>
  <si>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</si>
  <si>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</si>
  <si>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</si>
  <si>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</si>
  <si>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</si>
  <si>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</si>
  <si>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</si>
  <si>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</si>
  <si>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</si>
  <si>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</si>
  <si>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</si>
  <si>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</si>
  <si>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</si>
  <si>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</si>
  <si>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</si>
  <si>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</si>
  <si>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</si>
  <si>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</si>
  <si>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</si>
  <si>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</si>
  <si>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</si>
  <si>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</si>
  <si>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</si>
  <si>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</si>
  <si>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</si>
  <si>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</si>
  <si>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</si>
  <si>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</si>
  <si>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</si>
  <si>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</si>
  <si>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</si>
  <si>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</si>
  <si>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</si>
  <si>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</si>
  <si>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</si>
  <si>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</si>
  <si>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</si>
  <si>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</si>
  <si>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</si>
  <si>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</si>
  <si>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</si>
  <si>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</si>
  <si>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</si>
  <si>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</si>
  <si>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</si>
  <si>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</si>
  <si>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</si>
  <si>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</si>
  <si>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</si>
  <si>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</si>
  <si>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</si>
  <si>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</si>
  <si>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</si>
  <si>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</si>
  <si>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</si>
  <si>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</si>
  <si>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</si>
  <si>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</si>
  <si>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</si>
  <si>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</si>
  <si>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</si>
  <si>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</si>
  <si>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</si>
  <si>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</si>
  <si>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</si>
  <si>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</si>
  <si>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</si>
  <si>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</si>
  <si>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</si>
  <si>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</si>
  <si>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</si>
  <si>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</si>
  <si>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</si>
  <si>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</si>
  <si>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</si>
  <si>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</si>
  <si>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</si>
  <si>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</si>
  <si>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</si>
  <si>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</si>
  <si>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</si>
  <si>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</si>
  <si>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</si>
  <si>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</si>
  <si>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</si>
  <si>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</si>
  <si>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</si>
  <si>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</si>
  <si>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</si>
  <si>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</si>
  <si>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</si>
  <si>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</si>
  <si>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</si>
  <si>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</si>
  <si>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</si>
  <si>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</si>
  <si>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</si>
  <si>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</si>
  <si>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</si>
  <si>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</si>
  <si>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</si>
  <si>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</si>
  <si>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</si>
  <si>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</si>
  <si>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</si>
  <si>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</si>
  <si>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</si>
  <si>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</si>
  <si>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</si>
  <si>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</si>
  <si>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</si>
  <si>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</si>
  <si>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</si>
  <si>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</si>
  <si>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</si>
  <si>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</si>
  <si>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</si>
  <si>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</si>
  <si>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</si>
  <si>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</si>
  <si>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</si>
  <si>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</si>
  <si>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</si>
  <si>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</si>
  <si>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</si>
  <si>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</si>
  <si>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</si>
  <si>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</si>
  <si>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</si>
  <si>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</si>
  <si>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</si>
  <si>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</si>
  <si>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</si>
  <si>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</si>
  <si>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</si>
  <si>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</si>
  <si>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</si>
  <si>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</si>
  <si>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</si>
  <si>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</si>
  <si>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</si>
  <si>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</si>
  <si>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</si>
  <si>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</si>
  <si>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</si>
  <si>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</si>
  <si>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</si>
  <si>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</si>
  <si>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</si>
  <si>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</si>
  <si>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</si>
  <si>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</si>
  <si>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</si>
  <si>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</si>
  <si>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</si>
  <si>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</si>
  <si>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</si>
  <si>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</si>
  <si>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</si>
  <si>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</si>
  <si>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</si>
  <si>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</si>
  <si>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</si>
  <si>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</si>
  <si>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</si>
  <si>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</si>
  <si>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</si>
  <si>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</si>
  <si>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</si>
  <si>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</si>
  <si>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</si>
  <si>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</si>
  <si>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</si>
  <si>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</si>
  <si>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</si>
  <si>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</si>
  <si>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</si>
  <si>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</si>
  <si>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</si>
  <si>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</si>
  <si>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</si>
  <si>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</si>
  <si>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</si>
  <si>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</si>
  <si>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</si>
  <si>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</si>
  <si>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</si>
  <si>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</si>
  <si>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</si>
  <si>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</si>
  <si>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</si>
  <si>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</si>
  <si>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</si>
  <si>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</si>
  <si>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</si>
  <si>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</si>
  <si>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</si>
  <si>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</si>
  <si>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</si>
  <si>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</si>
  <si>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</si>
  <si>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</si>
  <si>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</si>
  <si>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</si>
  <si>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</si>
  <si>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</si>
  <si>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</si>
  <si>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</si>
  <si>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</si>
  <si>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</si>
  <si>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</si>
  <si>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</si>
  <si>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</si>
  <si>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</si>
  <si>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</si>
  <si>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</si>
  <si>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</si>
  <si>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</si>
  <si>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</si>
  <si>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</si>
  <si>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</si>
  <si>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</si>
  <si>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</si>
  <si>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</si>
  <si>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</si>
  <si>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</si>
  <si>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</si>
  <si>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</si>
  <si>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</si>
  <si>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</si>
  <si>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</si>
  <si>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</si>
  <si>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</si>
  <si>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</si>
  <si>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</si>
  <si>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</si>
  <si>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</si>
  <si>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</si>
  <si>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</si>
  <si>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</si>
  <si>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</si>
  <si>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</si>
  <si>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</si>
  <si>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</si>
  <si>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</si>
  <si>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</si>
  <si>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</si>
  <si>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</si>
  <si>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</si>
  <si>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</si>
  <si>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</si>
  <si>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</si>
  <si>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</si>
  <si>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</si>
  <si>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</si>
  <si>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</si>
  <si>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</si>
  <si>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</si>
  <si>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</si>
  <si>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</si>
  <si>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</si>
  <si>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</si>
  <si>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</si>
  <si>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</si>
  <si>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</si>
  <si>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</si>
  <si>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</si>
  <si>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</si>
  <si>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</si>
  <si>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</si>
  <si>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</si>
  <si>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</si>
  <si>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</si>
  <si>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</si>
  <si>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</si>
  <si>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</si>
  <si>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</si>
  <si>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</si>
  <si>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</si>
  <si>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</si>
  <si>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</si>
  <si>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</si>
  <si>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</si>
  <si>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</si>
  <si>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</si>
  <si>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</si>
  <si>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</si>
  <si>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</si>
  <si>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</si>
  <si>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</si>
  <si>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</si>
  <si>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</si>
  <si>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</si>
  <si>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</si>
  <si>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</si>
  <si>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</si>
  <si>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</si>
  <si>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</si>
  <si>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</si>
  <si>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</si>
  <si>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</si>
  <si>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</si>
  <si>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</si>
  <si>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</si>
  <si>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</si>
  <si>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</si>
  <si>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</si>
  <si>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</si>
  <si>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</si>
  <si>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</si>
  <si>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</si>
  <si>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</si>
  <si>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</si>
  <si>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</si>
  <si>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</si>
  <si>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</si>
  <si>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</si>
  <si>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</si>
  <si>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</si>
  <si>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</si>
  <si>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</si>
  <si>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</si>
  <si>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</si>
  <si>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</si>
  <si>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</si>
  <si>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</si>
  <si>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</si>
  <si>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</si>
  <si>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</si>
  <si>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</si>
  <si>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</si>
  <si>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</si>
  <si>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</si>
  <si>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</si>
  <si>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</si>
  <si>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</si>
  <si>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</si>
  <si>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</si>
  <si>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</si>
  <si>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</si>
  <si>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</si>
  <si>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</si>
  <si>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</si>
  <si>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</si>
  <si>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</si>
  <si>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</si>
  <si>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</si>
  <si>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</si>
  <si>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</si>
  <si>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</si>
  <si>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</si>
  <si>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</si>
  <si>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</si>
  <si>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</si>
  <si>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</si>
  <si>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</si>
  <si>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</si>
  <si>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</si>
  <si>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</si>
  <si>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</si>
  <si>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</si>
  <si>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</si>
  <si>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</si>
  <si>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</si>
  <si>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</si>
  <si>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</si>
  <si>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</si>
  <si>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</si>
  <si>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</si>
  <si>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</si>
  <si>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</si>
  <si>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</si>
  <si>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</si>
  <si>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</si>
  <si>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</si>
  <si>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</si>
  <si>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</si>
  <si>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</si>
  <si>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</si>
  <si>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</si>
  <si>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</si>
  <si>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</si>
  <si>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</si>
  <si>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</si>
  <si>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</si>
  <si>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</si>
  <si>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</si>
  <si>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</si>
  <si>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</si>
  <si>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</si>
  <si>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</si>
  <si>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</si>
  <si>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</si>
  <si>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</si>
  <si>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</si>
  <si>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</si>
  <si>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</si>
  <si>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</si>
  <si>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</si>
  <si>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</si>
  <si>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</si>
  <si>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</si>
  <si>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</si>
  <si>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</si>
  <si>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</si>
  <si>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</si>
  <si>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</si>
  <si>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</si>
  <si>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</si>
  <si>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</si>
  <si>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</si>
  <si>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</si>
  <si>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</si>
  <si>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</si>
  <si>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</si>
  <si>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</si>
  <si>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</si>
  <si>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</si>
  <si>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</si>
  <si>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</si>
  <si>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</si>
  <si>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</si>
  <si>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</si>
  <si>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</si>
  <si>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</si>
  <si>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</si>
  <si>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</si>
  <si>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</si>
  <si>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</si>
  <si>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</si>
  <si>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</si>
  <si>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</si>
  <si>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</si>
  <si>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</si>
  <si>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</si>
  <si>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</si>
  <si>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</si>
  <si>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</si>
  <si>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</si>
  <si>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</si>
  <si>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</si>
  <si>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</si>
  <si>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</si>
  <si>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</si>
  <si>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</si>
  <si>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</si>
  <si>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</si>
  <si>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</si>
  <si>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</si>
  <si>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</si>
  <si>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</si>
  <si>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</si>
  <si>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</si>
  <si>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</si>
  <si>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</si>
  <si>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</si>
  <si>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</si>
  <si>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</si>
  <si>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</si>
  <si>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</si>
  <si>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</si>
  <si>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</si>
  <si>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</si>
  <si>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</si>
  <si>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</si>
  <si>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</si>
  <si>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</si>
  <si>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</si>
  <si>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</si>
  <si>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</si>
  <si>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</si>
  <si>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</si>
  <si>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</si>
  <si>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</si>
  <si>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</si>
  <si>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</si>
  <si>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</si>
  <si>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</si>
  <si>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</si>
  <si>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</si>
  <si>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</si>
  <si>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</si>
  <si>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</si>
  <si>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</si>
  <si>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</si>
  <si>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</si>
  <si>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</si>
  <si>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</si>
  <si>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</si>
  <si>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</si>
  <si>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</si>
  <si>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</si>
  <si>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</si>
  <si>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</si>
  <si>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</si>
  <si>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</si>
  <si>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</si>
  <si>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</si>
  <si>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</si>
  <si>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</si>
  <si>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</si>
  <si>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</si>
  <si>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</si>
  <si>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</si>
  <si>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</si>
  <si>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</si>
  <si>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</si>
  <si>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</si>
  <si>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</si>
  <si>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</si>
  <si>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</si>
  <si>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</si>
  <si>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</si>
  <si>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</si>
  <si>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</si>
  <si>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</si>
  <si>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</si>
  <si>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</si>
  <si>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</si>
  <si>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</si>
  <si>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</si>
  <si>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</si>
  <si>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</si>
  <si>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</si>
  <si>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</si>
  <si>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</si>
  <si>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</si>
  <si>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</si>
  <si>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</si>
  <si>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</si>
  <si>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</si>
  <si>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</si>
  <si>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</si>
  <si>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</si>
  <si>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</si>
  <si>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</si>
  <si>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</si>
  <si>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</si>
  <si>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</si>
  <si>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</si>
  <si>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</si>
  <si>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</si>
  <si>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</si>
  <si>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</si>
  <si>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</si>
  <si>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</si>
  <si>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</si>
  <si>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</si>
  <si>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</si>
  <si>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</si>
  <si>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</si>
  <si>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</si>
  <si>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</si>
  <si>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</si>
  <si>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</si>
  <si>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</si>
  <si>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</si>
  <si>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</si>
  <si>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</si>
  <si>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</si>
  <si>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</si>
  <si>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</si>
  <si>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</si>
  <si>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</si>
  <si>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</si>
  <si>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</si>
  <si>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</si>
  <si>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</si>
  <si>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</si>
  <si>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</si>
  <si>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</si>
  <si>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</si>
  <si>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</si>
  <si>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</si>
  <si>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</si>
  <si>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</si>
  <si>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</si>
  <si>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</si>
  <si>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</si>
  <si>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</si>
  <si>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</si>
  <si>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</si>
  <si>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</si>
  <si>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</si>
  <si>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</si>
  <si>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</si>
  <si>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</si>
  <si>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</si>
  <si>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</si>
  <si>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</si>
  <si>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</si>
  <si>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</si>
  <si>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</si>
  <si>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</si>
  <si>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</si>
  <si>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</si>
  <si>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</si>
  <si>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</si>
  <si>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</si>
  <si>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</si>
  <si>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</si>
  <si>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</si>
  <si>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</si>
  <si>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</si>
  <si>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</si>
  <si>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</si>
  <si>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</si>
  <si>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</si>
  <si>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</si>
  <si>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</si>
  <si>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</si>
  <si>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</si>
  <si>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</si>
  <si>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</si>
  <si>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</si>
  <si>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</si>
  <si>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</si>
  <si>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</si>
  <si>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</si>
  <si>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</si>
  <si>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</si>
  <si>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</si>
  <si>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</si>
  <si>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</si>
  <si>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</si>
  <si>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</si>
  <si>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</si>
  <si>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</si>
  <si>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</si>
  <si>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</si>
  <si>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</si>
  <si>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</si>
  <si>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</si>
  <si>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</si>
  <si>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</si>
  <si>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</si>
  <si>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</si>
  <si>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</si>
  <si>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</si>
  <si>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</si>
  <si>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</si>
  <si>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</si>
  <si>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</si>
  <si>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</si>
  <si>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</si>
  <si>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</si>
  <si>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</si>
  <si>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</si>
  <si>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</si>
  <si>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</si>
  <si>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</si>
  <si>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</si>
  <si>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</si>
  <si>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</si>
  <si>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</si>
  <si>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</si>
  <si>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</si>
  <si>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</si>
  <si>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</si>
  <si>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</si>
  <si>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</si>
  <si>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</si>
  <si>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</si>
  <si>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</si>
  <si>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</si>
  <si>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</si>
  <si>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</si>
  <si>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</si>
  <si>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</si>
  <si>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</si>
  <si>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</si>
  <si>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</si>
  <si>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</si>
  <si>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</si>
  <si>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</si>
  <si>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</si>
  <si>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</si>
  <si>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</si>
  <si>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</si>
  <si>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</si>
  <si>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</si>
  <si>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</si>
  <si>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</si>
  <si>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</si>
  <si>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</si>
  <si>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</si>
  <si>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</si>
  <si>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</si>
  <si>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</si>
  <si>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</si>
  <si>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</si>
  <si>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</si>
  <si>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</si>
  <si>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</si>
  <si>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</si>
  <si>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</si>
  <si>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</si>
  <si>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</si>
  <si>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</si>
  <si>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</si>
  <si>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</si>
  <si>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</si>
  <si>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</si>
  <si>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</si>
  <si>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</si>
  <si>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</si>
  <si>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</si>
  <si>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</si>
  <si>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</si>
  <si>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</si>
  <si>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</si>
  <si>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</si>
  <si>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</si>
  <si>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</si>
  <si>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</si>
  <si>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</si>
  <si>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</si>
  <si>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</si>
  <si>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</si>
  <si>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</si>
  <si>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</si>
  <si>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</si>
  <si>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</si>
  <si>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</si>
  <si>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</si>
  <si>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</si>
  <si>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</si>
  <si>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</si>
  <si>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</si>
  <si>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</si>
  <si>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</si>
  <si>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</si>
  <si>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</si>
  <si>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</si>
  <si>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</si>
  <si>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</si>
  <si>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</si>
  <si>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</si>
  <si>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</si>
  <si>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</si>
  <si>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</si>
  <si>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</si>
  <si>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</si>
  <si>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</si>
  <si>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</si>
  <si>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</si>
  <si>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</si>
  <si>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</si>
  <si>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</si>
  <si>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</si>
  <si>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</si>
  <si>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</si>
  <si>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</si>
  <si>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</si>
  <si>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</si>
  <si>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</si>
  <si>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</si>
  <si>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</si>
  <si>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</si>
  <si>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</si>
  <si>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</si>
  <si>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</si>
  <si>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</si>
  <si>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</si>
  <si>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</si>
  <si>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</si>
  <si>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</si>
  <si>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</si>
  <si>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</si>
  <si>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</si>
  <si>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</si>
  <si>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</si>
  <si>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</si>
  <si>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</si>
  <si>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</si>
  <si>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</si>
  <si>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</si>
  <si>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</si>
  <si>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</si>
  <si>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</si>
  <si>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</si>
  <si>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</si>
  <si>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</si>
  <si>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</si>
  <si>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</si>
  <si>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</si>
  <si>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</si>
  <si>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</si>
  <si>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</si>
  <si>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</si>
  <si>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</si>
  <si>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</si>
  <si>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</si>
  <si>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</si>
  <si>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</si>
  <si>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</si>
  <si>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</si>
  <si>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</si>
  <si>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</si>
  <si>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</si>
  <si>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</si>
  <si>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</si>
  <si>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</si>
  <si>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</si>
  <si>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</si>
  <si>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</si>
  <si>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</si>
  <si>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</si>
  <si>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</si>
  <si>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</si>
  <si>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</si>
  <si>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</si>
  <si>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</si>
  <si>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</si>
  <si>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</si>
  <si>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</si>
  <si>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</si>
  <si>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</si>
  <si>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</si>
  <si>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</si>
  <si>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</si>
  <si>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</si>
  <si>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</si>
  <si>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</si>
  <si>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</si>
  <si>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</si>
  <si>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</si>
  <si>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</si>
  <si>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</si>
  <si>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</si>
  <si>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</si>
  <si>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</si>
  <si>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</si>
  <si>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</si>
  <si>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</si>
  <si>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</si>
  <si>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</si>
  <si>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</si>
  <si>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</si>
  <si>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</si>
  <si>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</si>
  <si>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</si>
  <si>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</si>
  <si>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</si>
  <si>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</si>
  <si>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</si>
  <si>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</si>
  <si>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</si>
  <si>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</si>
  <si>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</si>
  <si>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</si>
  <si>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</si>
  <si>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</si>
  <si>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</si>
  <si>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</si>
  <si>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</si>
  <si>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</si>
  <si>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</si>
  <si>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</si>
  <si>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</si>
  <si>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</si>
  <si>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</si>
  <si>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</si>
  <si>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</si>
  <si>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</si>
  <si>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</si>
  <si>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</si>
  <si>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</si>
  <si>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</si>
  <si>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</si>
  <si>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</si>
  <si>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</si>
  <si>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</si>
  <si>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</si>
  <si>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</si>
  <si>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</si>
  <si>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</si>
  <si>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</si>
  <si>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</si>
  <si>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</si>
  <si>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</si>
  <si>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</si>
  <si>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</si>
  <si>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</si>
  <si>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</si>
  <si>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</si>
  <si>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</si>
  <si>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</si>
  <si>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</si>
  <si>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</si>
  <si>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</si>
  <si>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</si>
  <si>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</si>
  <si>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</si>
  <si>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</si>
  <si>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</si>
  <si>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</si>
  <si>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</si>
  <si>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</si>
  <si>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</si>
  <si>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</si>
  <si>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</si>
  <si>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</si>
  <si>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</si>
  <si>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</si>
  <si>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</si>
  <si>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</si>
  <si>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</si>
  <si>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</si>
  <si>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</si>
  <si>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</si>
  <si>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</si>
  <si>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</si>
  <si>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</si>
  <si>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</si>
  <si>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</si>
  <si>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</si>
  <si>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</si>
  <si>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</si>
  <si>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</si>
  <si>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</si>
  <si>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</si>
  <si>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</si>
  <si>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</si>
  <si>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</si>
  <si>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</si>
  <si>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</si>
  <si>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</si>
  <si>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</si>
  <si>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</si>
  <si>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</si>
  <si>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</si>
  <si>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</si>
  <si>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</si>
  <si>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</si>
  <si>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</si>
  <si>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</si>
  <si>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</si>
  <si>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</si>
  <si>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</si>
  <si>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</si>
  <si>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</si>
  <si>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</si>
  <si>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</si>
  <si>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</si>
  <si>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</si>
  <si>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</si>
  <si>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</si>
  <si>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</si>
  <si>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</si>
  <si>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</si>
  <si>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</si>
  <si>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</si>
  <si>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</si>
  <si>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</si>
  <si>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</si>
  <si>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</si>
  <si>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</si>
  <si>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</si>
  <si>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</si>
  <si>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</si>
  <si>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</si>
  <si>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</si>
  <si>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</si>
  <si>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</si>
  <si>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</si>
  <si>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</si>
  <si>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</si>
  <si>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</si>
  <si>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</si>
  <si>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</si>
  <si>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</si>
  <si>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</si>
  <si>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</si>
  <si>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</si>
  <si>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</si>
  <si>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</si>
  <si>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</si>
  <si>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</si>
  <si>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</si>
  <si>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</si>
  <si>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</si>
  <si>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</si>
  <si>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</si>
  <si>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</si>
  <si>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</si>
  <si>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</si>
  <si>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</si>
  <si>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</si>
  <si>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</si>
  <si>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</si>
  <si>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</si>
  <si>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</si>
  <si>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</si>
  <si>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</si>
  <si>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</si>
  <si>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</si>
  <si>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</si>
  <si>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</si>
  <si>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</si>
  <si>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</si>
  <si>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</si>
  <si>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</si>
  <si>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</si>
  <si>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</si>
  <si>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</si>
  <si>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</si>
  <si>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</si>
  <si>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</si>
  <si>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</si>
  <si>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</si>
  <si>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</si>
  <si>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</si>
  <si>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</si>
  <si>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</si>
  <si>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</si>
  <si>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</si>
  <si>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</si>
  <si>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</si>
  <si>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</si>
  <si>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</si>
  <si>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</si>
  <si>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</si>
  <si>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</si>
  <si>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</si>
  <si>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</si>
  <si>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</si>
  <si>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</si>
  <si>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</si>
  <si>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</si>
  <si>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</si>
  <si>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</si>
  <si>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</si>
  <si>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</si>
  <si>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</si>
  <si>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</si>
  <si>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</si>
  <si>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</si>
  <si>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</si>
  <si>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</si>
  <si>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</si>
  <si>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</si>
  <si>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</si>
  <si>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</si>
  <si>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</si>
  <si>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</si>
  <si>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</si>
  <si>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</si>
  <si>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</si>
  <si>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</si>
  <si>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</si>
  <si>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</si>
  <si>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</si>
  <si>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</si>
  <si>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</si>
  <si>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</si>
  <si>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</si>
  <si>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</si>
  <si>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</si>
  <si>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</si>
  <si>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</si>
  <si>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</si>
  <si>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</si>
  <si>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</si>
  <si>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</si>
  <si>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</si>
  <si>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</si>
  <si>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</si>
  <si>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</si>
  <si>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</si>
  <si>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</si>
  <si>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</si>
  <si>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</si>
  <si>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</si>
  <si>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</si>
  <si>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</si>
  <si>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</si>
  <si>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</si>
  <si>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</si>
  <si>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</si>
  <si>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</si>
  <si>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</si>
  <si>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</si>
  <si>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</si>
  <si>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</si>
  <si>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</si>
  <si>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</si>
  <si>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</si>
  <si>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</si>
  <si>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</si>
  <si>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</si>
  <si>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</si>
  <si>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</si>
  <si>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</si>
  <si>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</si>
  <si>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</si>
  <si>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</si>
  <si>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</si>
  <si>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</si>
  <si>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</si>
  <si>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</si>
  <si>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</si>
  <si>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</si>
  <si>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</si>
  <si>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</si>
  <si>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</si>
  <si>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</si>
  <si>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</si>
  <si>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</si>
  <si>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</si>
  <si>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</si>
  <si>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</si>
  <si>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</si>
  <si>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</si>
  <si>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</si>
  <si>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</si>
  <si>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</si>
  <si>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</si>
  <si>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</si>
  <si>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</si>
  <si>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</si>
  <si>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</si>
  <si>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</si>
  <si>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</si>
  <si>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</si>
  <si>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</si>
  <si>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</si>
  <si>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</si>
  <si>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</si>
  <si>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</si>
  <si>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</si>
  <si>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</si>
  <si>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</si>
  <si>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</si>
  <si>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</si>
  <si>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</si>
  <si>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</si>
  <si>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</si>
  <si>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</si>
  <si>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</si>
  <si>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</si>
  <si>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</si>
  <si>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</si>
  <si>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</si>
  <si>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</si>
  <si>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</si>
  <si>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</si>
  <si>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</si>
  <si>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</si>
  <si>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</si>
  <si>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</si>
  <si>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</si>
  <si>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</si>
  <si>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</si>
  <si>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</si>
  <si>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</si>
  <si>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</si>
  <si>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</si>
  <si>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</si>
  <si>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</si>
  <si>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</si>
  <si>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</si>
  <si>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</si>
  <si>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</si>
  <si>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</si>
  <si>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</si>
  <si>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</si>
  <si>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</si>
  <si>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</si>
  <si>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</si>
  <si>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</si>
  <si>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</si>
  <si>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</si>
  <si>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</si>
  <si>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</si>
  <si>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</si>
  <si>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</si>
  <si>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</si>
  <si>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</si>
  <si>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</si>
  <si>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</si>
  <si>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</si>
  <si>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</si>
  <si>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</si>
  <si>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</si>
  <si>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</si>
  <si>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</si>
  <si>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</si>
  <si>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</si>
  <si>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</si>
  <si>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</si>
  <si>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</si>
  <si>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</si>
  <si>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</si>
  <si>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</si>
  <si>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</si>
  <si>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</si>
  <si>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</si>
  <si>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</si>
  <si>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</si>
  <si>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</si>
  <si>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</si>
  <si>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</si>
  <si>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</si>
  <si>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</si>
  <si>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</si>
  <si>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</si>
  <si>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</si>
  <si>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</si>
  <si>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</si>
  <si>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</si>
  <si>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</si>
  <si>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</si>
  <si>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</si>
  <si>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</si>
  <si>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</si>
  <si>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</si>
  <si>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</si>
  <si>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</si>
  <si>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</si>
  <si>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</si>
  <si>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</si>
  <si>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</si>
  <si>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</si>
  <si>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</si>
  <si>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</si>
  <si>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</si>
  <si>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</si>
  <si>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</si>
  <si>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</si>
  <si>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</si>
  <si>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</si>
  <si>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</si>
  <si>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</si>
  <si>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</si>
  <si>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</si>
  <si>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</si>
  <si>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</si>
  <si>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</si>
  <si>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</si>
  <si>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</si>
  <si>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</si>
  <si>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</si>
  <si>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</si>
  <si>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</si>
  <si>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</si>
  <si>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</si>
  <si>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</si>
  <si>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</si>
  <si>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</si>
  <si>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</si>
  <si>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</si>
  <si>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</si>
  <si>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</si>
  <si>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</si>
  <si>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</si>
  <si>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</si>
  <si>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</si>
  <si>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</si>
  <si>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</si>
  <si>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</si>
  <si>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</si>
  <si>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</si>
  <si>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</si>
  <si>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</si>
  <si>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</si>
  <si>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</si>
  <si>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</si>
  <si>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</si>
  <si>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</si>
  <si>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</si>
  <si>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</si>
  <si>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</si>
  <si>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</si>
  <si>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</si>
  <si>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</si>
  <si>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</si>
  <si>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</si>
  <si>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</si>
  <si>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</si>
  <si>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</si>
  <si>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</si>
  <si>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</si>
  <si>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</si>
  <si>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</si>
  <si>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</si>
  <si>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</si>
  <si>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</si>
  <si>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</si>
  <si>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</si>
  <si>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</si>
  <si>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</si>
  <si>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</si>
  <si>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</si>
  <si>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</si>
  <si>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</si>
  <si>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</si>
  <si>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</si>
  <si>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</si>
  <si>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</si>
  <si>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</si>
  <si>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</si>
  <si>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</si>
  <si>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</si>
  <si>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</si>
  <si>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</si>
  <si>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</si>
  <si>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</si>
  <si>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</si>
  <si>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</si>
  <si>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</si>
  <si>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</si>
  <si>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</si>
  <si>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</si>
  <si>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</si>
  <si>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</si>
  <si>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</si>
  <si>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</si>
  <si>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</si>
  <si>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</si>
  <si>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</si>
  <si>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</si>
  <si>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</si>
  <si>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</si>
  <si>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</si>
  <si>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</si>
  <si>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</si>
  <si>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</si>
  <si>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</si>
  <si>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</si>
  <si>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</si>
  <si>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</si>
  <si>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</si>
  <si>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</si>
  <si>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</si>
  <si>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</si>
  <si>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</si>
  <si>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</si>
  <si>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</si>
  <si>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</si>
  <si>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</si>
  <si>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</si>
  <si>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</si>
  <si>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</si>
  <si>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</si>
  <si>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</si>
  <si>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</si>
  <si>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</si>
  <si>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</si>
  <si>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</si>
  <si>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</si>
  <si>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</si>
  <si>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</si>
  <si>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</si>
  <si>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</si>
  <si>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</si>
  <si>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</si>
  <si>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</si>
  <si>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</si>
  <si>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</si>
  <si>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</si>
  <si>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</si>
  <si>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</si>
  <si>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</si>
  <si>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</si>
  <si>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</si>
  <si>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</si>
  <si>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</si>
  <si>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</si>
  <si>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</si>
  <si>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</si>
  <si>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</si>
  <si>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</si>
  <si>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</si>
  <si>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</si>
  <si>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</si>
  <si>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</si>
  <si>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</si>
  <si>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</si>
  <si>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</si>
  <si>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</si>
  <si>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</si>
  <si>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</si>
  <si>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</si>
  <si>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</si>
  <si>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</si>
  <si>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</si>
  <si>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</si>
  <si>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</si>
  <si>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</si>
  <si>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</si>
  <si>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</si>
  <si>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</si>
  <si>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</si>
  <si>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</si>
  <si>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</si>
  <si>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</si>
  <si>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</si>
  <si>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</si>
  <si>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</si>
  <si>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</si>
  <si>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</si>
  <si>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</si>
  <si>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</si>
  <si>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</si>
  <si>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</si>
  <si>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</si>
  <si>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</si>
  <si>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</si>
  <si>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</si>
  <si>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</si>
  <si>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</si>
  <si>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</si>
  <si>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</si>
  <si>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</si>
  <si>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</si>
  <si>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</si>
  <si>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</si>
  <si>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</si>
  <si>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</si>
  <si>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</si>
  <si>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</si>
  <si>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</si>
  <si>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</si>
  <si>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</si>
  <si>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</si>
  <si>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</si>
  <si>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</si>
  <si>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</si>
  <si>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</si>
  <si>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</si>
  <si>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</si>
  <si>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</si>
  <si>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</si>
  <si>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</si>
  <si>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</si>
  <si>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</si>
  <si>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</si>
  <si>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</si>
  <si>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</si>
  <si>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</si>
  <si>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</si>
  <si>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</si>
  <si>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</si>
  <si>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</si>
  <si>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</si>
  <si>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</si>
  <si>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</si>
  <si>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</si>
  <si>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</si>
  <si>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</si>
  <si>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</si>
  <si>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</si>
  <si>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</si>
  <si>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</si>
  <si>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</si>
  <si>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</si>
  <si>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</si>
  <si>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</si>
  <si>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</si>
  <si>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</si>
  <si>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</si>
  <si>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</si>
  <si>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</si>
  <si>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</si>
  <si>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</si>
  <si>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</si>
  <si>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</si>
  <si>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</si>
  <si>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</si>
  <si>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</si>
  <si>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</si>
  <si>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</si>
  <si>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</si>
  <si>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</si>
  <si>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</si>
  <si>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</si>
  <si>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</si>
  <si>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</si>
  <si>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</si>
  <si>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</si>
  <si>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</si>
  <si>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</si>
  <si>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</si>
  <si>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</si>
  <si>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</si>
  <si>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</si>
  <si>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</si>
  <si>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</si>
  <si>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</si>
  <si>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</si>
  <si>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</si>
  <si>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</si>
  <si>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</si>
  <si>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</si>
  <si>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</si>
  <si>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</si>
  <si>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</si>
  <si>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</si>
  <si>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</si>
  <si>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</si>
  <si>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</si>
  <si>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</si>
  <si>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</si>
  <si>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</si>
  <si>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</si>
  <si>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</si>
  <si>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</si>
  <si>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</si>
  <si>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</si>
  <si>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</si>
  <si>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</si>
  <si>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</si>
  <si>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</si>
  <si>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</si>
  <si>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</si>
  <si>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</si>
  <si>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</si>
  <si>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</si>
  <si>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</si>
  <si>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</si>
  <si>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</si>
  <si>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</si>
  <si>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</si>
  <si>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</si>
  <si>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</si>
  <si>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</si>
  <si>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</si>
  <si>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</si>
  <si>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</si>
  <si>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</si>
  <si>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</si>
  <si>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</si>
  <si>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</si>
  <si>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</si>
  <si>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</si>
  <si>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</si>
  <si>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</si>
  <si>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</si>
  <si>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</si>
  <si>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</si>
  <si>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</si>
  <si>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</si>
  <si>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</si>
  <si>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</si>
  <si>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</si>
  <si>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</si>
  <si>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</si>
  <si>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</si>
  <si>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</si>
  <si>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</si>
  <si>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</si>
  <si>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</si>
  <si>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</si>
  <si>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</si>
  <si>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</si>
  <si>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</si>
  <si>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</si>
  <si>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</si>
  <si>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</si>
  <si>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</si>
  <si>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</si>
  <si>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</si>
  <si>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</si>
  <si>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</si>
  <si>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</si>
  <si>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</si>
  <si>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</si>
  <si>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</si>
  <si>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</si>
  <si>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</si>
  <si>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</si>
  <si>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</si>
  <si>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</si>
  <si>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</si>
  <si>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</si>
  <si>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</si>
  <si>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</si>
  <si>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</si>
  <si>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</si>
  <si>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</si>
  <si>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</si>
  <si>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</si>
  <si>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</si>
  <si>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</si>
  <si>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</si>
  <si>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</si>
  <si>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</si>
  <si>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</si>
  <si>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</si>
  <si>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</si>
  <si>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</si>
  <si>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</si>
  <si>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</si>
  <si>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</si>
  <si>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</si>
  <si>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</si>
  <si>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</si>
  <si>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</si>
  <si>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</si>
  <si>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</si>
  <si>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</si>
  <si>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</si>
  <si>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</si>
  <si>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</si>
  <si>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</si>
  <si>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</si>
  <si>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</si>
  <si>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</si>
  <si>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</si>
  <si>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</si>
  <si>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</si>
  <si>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</si>
  <si>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</si>
  <si>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</si>
  <si>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</si>
  <si>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</si>
  <si>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</si>
  <si>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</si>
  <si>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</si>
  <si>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</si>
  <si>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</si>
  <si>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</si>
  <si>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</si>
  <si>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</si>
  <si>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</si>
  <si>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</si>
  <si>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</si>
  <si>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</si>
  <si>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</si>
  <si>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</si>
  <si>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</si>
  <si>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</si>
  <si>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</si>
  <si>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</si>
  <si>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</si>
  <si>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</si>
  <si>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</si>
  <si>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</si>
  <si>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</si>
  <si>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</si>
  <si>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</si>
  <si>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</si>
  <si>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</si>
  <si>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</si>
  <si>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</si>
  <si>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</si>
  <si>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</si>
  <si>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</si>
  <si>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</si>
  <si>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</si>
  <si>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</si>
  <si>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</si>
  <si>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</si>
  <si>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</si>
  <si>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</si>
  <si>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</si>
  <si>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</si>
  <si>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</si>
  <si>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</si>
  <si>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</si>
  <si>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</si>
  <si>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</si>
  <si>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</si>
  <si>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</si>
  <si>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</si>
  <si>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</si>
  <si>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</si>
  <si>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</si>
  <si>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</si>
  <si>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</si>
  <si>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</si>
  <si>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</si>
  <si>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</si>
  <si>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</si>
  <si>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</si>
  <si>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</si>
  <si>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</si>
  <si>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</si>
  <si>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</si>
  <si>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</si>
  <si>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</si>
  <si>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</si>
  <si>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</si>
  <si>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</si>
  <si>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</si>
  <si>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</si>
  <si>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</si>
  <si>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</si>
  <si>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</si>
  <si>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</si>
  <si>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</si>
  <si>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</si>
  <si>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</si>
  <si>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</si>
  <si>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</si>
  <si>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</si>
  <si>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</si>
  <si>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</si>
  <si>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</si>
  <si>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</si>
  <si>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</si>
  <si>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</si>
  <si>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</si>
  <si>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</si>
  <si>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</si>
  <si>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</si>
  <si>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</si>
  <si>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</si>
  <si>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</si>
  <si>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</si>
  <si>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</si>
  <si>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</si>
  <si>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</si>
  <si>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</si>
  <si>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</si>
  <si>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</si>
  <si>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</si>
  <si>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</si>
  <si>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</si>
  <si>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</si>
  <si>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</si>
  <si>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</si>
  <si>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</si>
  <si>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</si>
  <si>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</si>
  <si>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</si>
  <si>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</si>
  <si>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</si>
  <si>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</si>
  <si>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</si>
  <si>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</si>
  <si>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</si>
  <si>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</si>
  <si>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</si>
  <si>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</si>
  <si>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</si>
  <si>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</si>
  <si>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</si>
  <si>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</si>
  <si>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</si>
  <si>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</si>
  <si>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</si>
  <si>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</si>
  <si>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</si>
  <si>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</si>
  <si>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</si>
  <si>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</si>
  <si>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</si>
  <si>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</si>
  <si>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</si>
  <si>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</si>
  <si>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</si>
  <si>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</si>
  <si>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</si>
  <si>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</si>
  <si>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</si>
  <si>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</si>
  <si>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</si>
  <si>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</si>
  <si>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</si>
  <si>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</si>
  <si>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</si>
  <si>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</si>
  <si>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</si>
  <si>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</si>
  <si>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</si>
  <si>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</si>
  <si>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</si>
  <si>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</si>
  <si>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</si>
  <si>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</si>
  <si>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</si>
  <si>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</si>
  <si>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</si>
  <si>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</si>
  <si>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</si>
  <si>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</si>
  <si>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</si>
  <si>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</si>
  <si>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</si>
  <si>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</si>
  <si>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</si>
  <si>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</si>
  <si>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</si>
  <si>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</si>
  <si>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</si>
  <si>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</si>
  <si>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</si>
  <si>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</si>
  <si>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</si>
  <si>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</si>
  <si>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</si>
  <si>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</si>
  <si>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</si>
  <si>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</si>
  <si>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</si>
  <si>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</si>
  <si>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</si>
  <si>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</si>
  <si>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</si>
  <si>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</si>
  <si>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</si>
  <si>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</si>
  <si>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</si>
  <si>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</si>
  <si>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</si>
  <si>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</si>
  <si>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</si>
  <si>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</si>
  <si>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</si>
  <si>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</si>
  <si>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</si>
  <si>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</si>
  <si>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</si>
  <si>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</si>
  <si>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</si>
  <si>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</si>
  <si>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</si>
  <si>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</si>
  <si>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</si>
  <si>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</si>
  <si>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</si>
  <si>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</si>
  <si>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</si>
  <si>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</si>
  <si>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</si>
  <si>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</si>
  <si>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</si>
  <si>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</si>
  <si>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</si>
  <si>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</si>
  <si>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</si>
  <si>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</si>
  <si>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</si>
  <si>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</si>
  <si>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</si>
  <si>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</si>
  <si>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</si>
  <si>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</si>
  <si>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</si>
  <si>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</si>
  <si>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</si>
  <si>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</si>
  <si>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</si>
  <si>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</si>
  <si>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</si>
  <si>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</si>
  <si>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</si>
  <si>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</si>
  <si>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</si>
  <si>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</si>
  <si>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</si>
  <si>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</si>
  <si>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</si>
  <si>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</si>
  <si>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</si>
  <si>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</si>
  <si>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</si>
  <si>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</si>
  <si>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</si>
  <si>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</si>
  <si>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</si>
  <si>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</si>
  <si>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</si>
  <si>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</si>
  <si>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</si>
  <si>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</si>
  <si>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</si>
  <si>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</si>
  <si>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</si>
  <si>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</si>
  <si>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</si>
  <si>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</si>
  <si>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</si>
  <si>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</si>
  <si>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</si>
  <si>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</si>
  <si>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</si>
  <si>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</si>
  <si>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</si>
  <si>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</si>
  <si>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</si>
  <si>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</si>
  <si>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</si>
  <si>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</si>
  <si>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</si>
  <si>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</si>
  <si>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</si>
  <si>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</si>
  <si>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</si>
  <si>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</si>
  <si>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</si>
  <si>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</si>
  <si>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</si>
  <si>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</si>
  <si>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</si>
  <si>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</si>
  <si>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</si>
  <si>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</si>
  <si>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</si>
  <si>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</si>
  <si>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</si>
  <si>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</si>
  <si>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</si>
  <si>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</si>
  <si>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</si>
  <si>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</si>
  <si>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</si>
  <si>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</si>
  <si>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</si>
  <si>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</si>
  <si>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</si>
  <si>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</si>
  <si>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</si>
  <si>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</si>
  <si>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</si>
  <si>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</si>
  <si>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</si>
  <si>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</si>
  <si>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</si>
  <si>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</si>
  <si>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</si>
  <si>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</si>
  <si>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</si>
  <si>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</si>
  <si>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</si>
  <si>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</si>
  <si>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</si>
  <si>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</si>
  <si>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</si>
  <si>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</si>
  <si>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</si>
  <si>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</si>
  <si>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</si>
  <si>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</si>
  <si>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</si>
  <si>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</si>
  <si>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</si>
  <si>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</si>
  <si>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</si>
  <si>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</si>
  <si>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</si>
  <si>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</si>
  <si>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</si>
  <si>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</si>
  <si>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</si>
  <si>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</si>
  <si>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</si>
  <si>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</si>
  <si>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</si>
  <si>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</si>
  <si>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</si>
  <si>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</si>
  <si>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</si>
  <si>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</si>
  <si>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</si>
  <si>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</si>
  <si>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</si>
  <si>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</si>
  <si>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</si>
  <si>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</si>
  <si>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</si>
  <si>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</si>
  <si>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</si>
  <si>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</si>
  <si>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</si>
  <si>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</si>
  <si>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</si>
  <si>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</si>
  <si>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</si>
  <si>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</si>
  <si>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</si>
  <si>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</si>
  <si>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</si>
  <si>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</si>
  <si>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</si>
  <si>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</si>
  <si>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</si>
  <si>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</si>
  <si>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</si>
  <si>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</si>
  <si>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</si>
  <si>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</si>
  <si>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</si>
  <si>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</si>
  <si>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</si>
  <si>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</si>
  <si>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</si>
  <si>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</si>
  <si>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</si>
  <si>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</si>
  <si>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</si>
  <si>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</si>
  <si>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</si>
  <si>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</si>
  <si>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</si>
  <si>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</si>
  <si>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</si>
  <si>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</si>
  <si>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</si>
  <si>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</si>
  <si>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</si>
  <si>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</si>
  <si>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</si>
  <si>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</si>
  <si>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</si>
  <si>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</si>
  <si>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</si>
  <si>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</si>
  <si>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</si>
  <si>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</si>
  <si>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</si>
  <si>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</si>
  <si>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</si>
  <si>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</si>
  <si>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</si>
  <si>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</si>
  <si>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</si>
  <si>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</si>
  <si>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</si>
  <si>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</si>
  <si>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</si>
  <si>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</si>
  <si>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</si>
  <si>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</si>
  <si>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</si>
  <si>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</si>
  <si>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</si>
  <si>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</si>
  <si>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</si>
  <si>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</si>
  <si>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</si>
  <si>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</si>
  <si>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</si>
  <si>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</si>
  <si>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</si>
  <si>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</si>
  <si>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</si>
  <si>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</si>
  <si>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</si>
  <si>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</si>
  <si>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</si>
  <si>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</si>
  <si>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</si>
  <si>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</si>
  <si>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</si>
  <si>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</si>
  <si>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</si>
  <si>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</si>
  <si>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</si>
  <si>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</si>
  <si>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</si>
  <si>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</si>
  <si>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</si>
  <si>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</si>
  <si>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</si>
  <si>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</si>
  <si>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</si>
  <si>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</si>
  <si>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</si>
  <si>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</si>
  <si>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</si>
  <si>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</si>
  <si>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</si>
  <si>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</si>
  <si>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</si>
  <si>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</si>
  <si>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</si>
  <si>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</si>
  <si>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</si>
  <si>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</si>
  <si>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</si>
  <si>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</si>
  <si>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</si>
  <si>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</si>
  <si>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</si>
  <si>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</si>
  <si>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</si>
  <si>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</si>
  <si>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</si>
  <si>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</si>
  <si>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</si>
  <si>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</si>
  <si>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</si>
  <si>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</si>
  <si>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</si>
  <si>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</si>
  <si>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</si>
  <si>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</si>
  <si>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</si>
  <si>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</si>
  <si>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</si>
  <si>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</si>
  <si>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</si>
  <si>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</si>
  <si>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</si>
  <si>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</si>
  <si>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</si>
  <si>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</si>
  <si>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</si>
  <si>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</si>
  <si>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</si>
  <si>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</si>
  <si>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</si>
  <si>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</si>
  <si>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</si>
  <si>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</si>
  <si>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</si>
  <si>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</si>
  <si>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</si>
  <si>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</si>
  <si>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</si>
  <si>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</si>
  <si>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</si>
  <si>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</si>
  <si>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</si>
  <si>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</si>
  <si>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</si>
  <si>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</si>
  <si>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</si>
  <si>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</si>
  <si>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</si>
  <si>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</si>
  <si>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</si>
  <si>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</si>
  <si>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</si>
  <si>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</si>
  <si>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</si>
  <si>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</si>
  <si>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</si>
  <si>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</si>
  <si>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</si>
  <si>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</si>
  <si>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</si>
  <si>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</si>
  <si>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</si>
  <si>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</si>
  <si>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</si>
  <si>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</si>
  <si>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</si>
  <si>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</si>
  <si>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</si>
  <si>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</si>
  <si>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</si>
  <si>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</si>
  <si>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</si>
  <si>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</si>
  <si>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</si>
  <si>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</si>
  <si>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</si>
  <si>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</si>
  <si>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</si>
  <si>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</si>
  <si>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</si>
  <si>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</si>
  <si>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</si>
  <si>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</si>
  <si>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</si>
  <si>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</si>
  <si>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</si>
  <si>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</si>
  <si>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</si>
  <si>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</si>
  <si>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</si>
  <si>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</si>
  <si>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</si>
  <si>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</si>
  <si>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</si>
  <si>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</si>
  <si>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</si>
  <si>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</si>
  <si>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</si>
  <si>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</si>
  <si>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</si>
  <si>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</si>
  <si>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</si>
  <si>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</si>
  <si>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</si>
  <si>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</si>
  <si>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</si>
  <si>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</si>
  <si>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</si>
  <si>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</si>
  <si>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</si>
  <si>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</si>
  <si>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</si>
  <si>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</si>
  <si>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</si>
  <si>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</si>
  <si>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</si>
  <si>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</si>
  <si>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</si>
  <si>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</si>
  <si>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</si>
  <si>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</si>
  <si>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</si>
  <si>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</si>
  <si>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</si>
  <si>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</si>
  <si>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</si>
  <si>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</si>
  <si>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</si>
  <si>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</si>
  <si>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</si>
  <si>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</si>
  <si>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</si>
  <si>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</si>
  <si>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</si>
  <si>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</si>
  <si>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</si>
  <si>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</si>
  <si>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</si>
  <si>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</si>
  <si>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</si>
  <si>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</si>
  <si>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</si>
  <si>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</si>
  <si>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</si>
  <si>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</si>
  <si>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</si>
  <si>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</si>
  <si>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</si>
  <si>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</si>
  <si>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</si>
  <si>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</si>
  <si>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</si>
  <si>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</si>
  <si>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</si>
  <si>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</si>
  <si>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</si>
  <si>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</si>
  <si>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</si>
  <si>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</si>
  <si>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</si>
  <si>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</si>
  <si>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</si>
  <si>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</si>
  <si>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</si>
  <si>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</si>
  <si>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</si>
  <si>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</si>
  <si>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</si>
  <si>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</si>
  <si>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</si>
  <si>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</si>
  <si>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</si>
  <si>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</si>
  <si>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</si>
  <si>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</si>
  <si>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</si>
  <si>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</si>
  <si>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</si>
  <si>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</si>
  <si>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</si>
  <si>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</si>
  <si>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</si>
  <si>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</si>
  <si>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</si>
  <si>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</si>
  <si>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</si>
  <si>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</si>
  <si>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</si>
  <si>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</si>
  <si>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</si>
  <si>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</si>
  <si>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</si>
  <si>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</si>
  <si>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</si>
  <si>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</si>
  <si>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</si>
  <si>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</si>
  <si>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</si>
  <si>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</si>
  <si>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</si>
  <si>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</si>
  <si>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</si>
  <si>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</si>
  <si>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</si>
  <si>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</si>
  <si>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</si>
  <si>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</si>
  <si>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</si>
  <si>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</si>
  <si>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</si>
  <si>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</si>
  <si>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</si>
  <si>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</si>
  <si>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</si>
  <si>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</si>
  <si>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</si>
  <si>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</si>
  <si>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</si>
  <si>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</si>
  <si>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</si>
  <si>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</si>
  <si>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</si>
  <si>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</si>
  <si>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</si>
  <si>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</si>
  <si>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</si>
  <si>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</si>
  <si>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</si>
  <si>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</si>
  <si>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</si>
  <si>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</si>
  <si>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</si>
  <si>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</si>
  <si>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</si>
  <si>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</si>
  <si>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</si>
  <si>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</si>
  <si>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</si>
  <si>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</si>
  <si>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</si>
  <si>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</si>
  <si>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</si>
  <si>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</si>
  <si>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</si>
  <si>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</si>
  <si>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</si>
  <si>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</si>
  <si>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</si>
  <si>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</si>
  <si>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</si>
  <si>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</si>
  <si>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</si>
  <si>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</si>
  <si>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</si>
  <si>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</si>
  <si>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</si>
  <si>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</si>
  <si>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</si>
  <si>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</si>
  <si>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</si>
  <si>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</si>
  <si>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</si>
  <si>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</si>
  <si>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</si>
  <si>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</si>
  <si>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</si>
  <si>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</si>
  <si>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</si>
  <si>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</si>
  <si>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</si>
  <si>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</si>
  <si>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</si>
  <si>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</si>
  <si>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</si>
  <si>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</si>
  <si>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</si>
  <si>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</si>
  <si>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</si>
  <si>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</si>
  <si>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</si>
  <si>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</si>
  <si>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</si>
  <si>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</si>
  <si>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</si>
  <si>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</si>
  <si>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</si>
  <si>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</si>
  <si>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</si>
  <si>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</si>
  <si>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</si>
  <si>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</si>
  <si>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</si>
  <si>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</si>
  <si>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</si>
  <si>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</si>
  <si>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</si>
  <si>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</si>
  <si>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</si>
  <si>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</si>
  <si>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</si>
  <si>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</si>
  <si>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</si>
  <si>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</si>
  <si>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</si>
  <si>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</si>
  <si>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</si>
  <si>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</si>
  <si>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</si>
  <si>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</si>
  <si>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</si>
  <si>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</si>
  <si>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</si>
  <si>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</si>
  <si>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</si>
  <si>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</si>
  <si>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</si>
  <si>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</si>
  <si>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</si>
  <si>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</si>
  <si>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</si>
  <si>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</si>
  <si>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</si>
  <si>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</si>
  <si>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</si>
  <si>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</si>
  <si>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</si>
  <si>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</si>
  <si>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</si>
  <si>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</si>
  <si>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</si>
  <si>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</si>
  <si>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</si>
  <si>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</si>
  <si>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</si>
  <si>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</si>
  <si>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</si>
  <si>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</si>
  <si>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</si>
  <si>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</si>
  <si>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</si>
  <si>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</si>
  <si>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</si>
  <si>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</si>
  <si>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</si>
  <si>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</si>
  <si>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</si>
  <si>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</si>
  <si>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</si>
  <si>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</si>
  <si>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</si>
  <si>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</si>
  <si>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</si>
  <si>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</si>
  <si>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</si>
  <si>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</si>
  <si>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</si>
  <si>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</si>
  <si>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</si>
  <si>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</si>
  <si>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</si>
  <si>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</si>
  <si>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</si>
  <si>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</si>
  <si>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</si>
  <si>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</si>
  <si>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</si>
  <si>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</si>
  <si>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</si>
  <si>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</si>
  <si>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</si>
  <si>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</si>
  <si>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</si>
  <si>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</si>
  <si>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</si>
  <si>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</si>
  <si>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</si>
  <si>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</si>
  <si>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</si>
  <si>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</si>
  <si>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</si>
  <si>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</si>
  <si>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</si>
  <si>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</si>
  <si>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</si>
  <si>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</si>
  <si>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</si>
  <si>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</si>
  <si>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</si>
  <si>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</si>
  <si>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</si>
  <si>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</si>
  <si>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</si>
  <si>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</si>
  <si>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</si>
  <si>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</si>
  <si>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</si>
  <si>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</si>
  <si>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</si>
  <si>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</si>
  <si>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</si>
  <si>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</si>
  <si>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</si>
  <si>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</si>
  <si>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</si>
  <si>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</si>
  <si>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</si>
  <si>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</si>
  <si>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</si>
  <si>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</si>
  <si>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</si>
  <si>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</si>
  <si>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</si>
  <si>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</si>
  <si>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</si>
  <si>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</si>
  <si>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</si>
  <si>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</si>
  <si>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</si>
  <si>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</si>
  <si>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</si>
  <si>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</si>
  <si>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</si>
  <si>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</si>
  <si>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</si>
  <si>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</si>
  <si>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</si>
  <si>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</si>
  <si>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</si>
  <si>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</si>
  <si>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</si>
  <si>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</si>
  <si>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</si>
  <si>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</si>
  <si>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</si>
  <si>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</si>
  <si>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</si>
  <si>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</si>
  <si>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</si>
  <si>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</si>
  <si>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</si>
  <si>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</si>
  <si>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</si>
  <si>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</si>
  <si>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</si>
  <si>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</si>
  <si>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</si>
  <si>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</si>
  <si>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</si>
  <si>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</si>
  <si>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</si>
  <si>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</si>
  <si>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</si>
  <si>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</si>
  <si>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</si>
  <si>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</si>
  <si>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</si>
  <si>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</si>
  <si>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</si>
  <si>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</si>
  <si>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</si>
  <si>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</si>
  <si>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</si>
  <si>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</si>
  <si>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</si>
  <si>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</si>
  <si>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</si>
  <si>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</si>
  <si>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</si>
  <si>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</si>
  <si>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</si>
  <si>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</si>
  <si>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</si>
  <si>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</si>
  <si>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</si>
  <si>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</si>
  <si>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</si>
  <si>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</si>
  <si>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</si>
  <si>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</si>
  <si>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</si>
  <si>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</si>
  <si>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</si>
  <si>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</si>
  <si>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</si>
  <si>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</si>
  <si>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</si>
  <si>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</si>
  <si>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</si>
  <si>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</si>
  <si>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</si>
  <si>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</si>
  <si>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</si>
  <si>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</si>
  <si>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</si>
  <si>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</si>
  <si>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</si>
  <si>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</si>
  <si>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</si>
  <si>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</si>
  <si>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</si>
  <si>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</si>
  <si>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</si>
  <si>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</si>
  <si>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</si>
  <si>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</si>
  <si>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</si>
  <si>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</si>
  <si>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</si>
  <si>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</si>
  <si>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</si>
  <si>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</si>
  <si>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</si>
  <si>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</si>
  <si>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</si>
  <si>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</si>
  <si>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</si>
  <si>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</si>
  <si>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</si>
  <si>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</si>
  <si>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</si>
  <si>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</si>
  <si>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</si>
  <si>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</si>
  <si>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</si>
  <si>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</si>
  <si>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</si>
  <si>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</si>
  <si>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</si>
  <si>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</si>
  <si>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</si>
  <si>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</si>
  <si>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</si>
  <si>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</si>
  <si>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</si>
  <si>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</si>
  <si>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</si>
  <si>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</si>
  <si>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</si>
  <si>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</si>
  <si>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</si>
  <si>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</si>
  <si>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</si>
  <si>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</si>
  <si>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</si>
  <si>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</si>
  <si>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</si>
  <si>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</si>
  <si>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</si>
  <si>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</si>
  <si>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</si>
  <si>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</si>
  <si>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</si>
  <si>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</si>
  <si>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</si>
  <si>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</si>
  <si>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</si>
  <si>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</si>
  <si>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</si>
  <si>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</si>
  <si>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</si>
  <si>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</si>
  <si>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</si>
  <si>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</si>
  <si>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</si>
  <si>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</si>
  <si>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</si>
  <si>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</si>
  <si>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</si>
  <si>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</si>
  <si>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</si>
  <si>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</si>
  <si>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</si>
  <si>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</si>
  <si>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</si>
  <si>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</si>
  <si>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</si>
  <si>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</si>
  <si>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</si>
  <si>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</si>
  <si>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</si>
  <si>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</si>
  <si>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</si>
  <si>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</si>
  <si>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</si>
  <si>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</si>
  <si>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</si>
  <si>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</si>
  <si>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</si>
  <si>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</si>
  <si>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</si>
  <si>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</si>
  <si>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</si>
  <si>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</si>
  <si>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</si>
  <si>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</si>
  <si>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</si>
  <si>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</si>
  <si>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</si>
  <si>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</si>
  <si>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</si>
  <si>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</si>
  <si>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</si>
  <si>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</si>
  <si>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</si>
  <si>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</si>
  <si>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</si>
  <si>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</si>
  <si>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</si>
  <si>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</si>
  <si>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</si>
  <si>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</si>
  <si>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</si>
  <si>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</si>
  <si>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</si>
  <si>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</si>
  <si>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</si>
  <si>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</si>
  <si>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</si>
  <si>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</si>
  <si>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</si>
  <si>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</si>
  <si>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</si>
  <si>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</si>
  <si>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</si>
  <si>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</si>
  <si>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</si>
  <si>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</si>
  <si>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</si>
  <si>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</si>
  <si>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</si>
  <si>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</si>
  <si>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</si>
  <si>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</si>
  <si>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</si>
  <si>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</si>
  <si>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</si>
  <si>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</si>
  <si>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</si>
  <si>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</si>
  <si>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</si>
  <si>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</si>
  <si>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</si>
  <si>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</si>
  <si>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</si>
  <si>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</si>
  <si>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</si>
  <si>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</si>
  <si>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</si>
  <si>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</si>
  <si>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</si>
  <si>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</si>
  <si>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</si>
  <si>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</si>
  <si>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</si>
  <si>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</si>
  <si>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</si>
  <si>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</si>
  <si>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</si>
  <si>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</si>
  <si>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</si>
  <si>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</si>
  <si>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</si>
  <si>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</si>
  <si>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</si>
  <si>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</si>
  <si>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</si>
  <si>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</si>
  <si>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</si>
  <si>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</si>
  <si>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</si>
  <si>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</si>
  <si>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</si>
  <si>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</si>
  <si>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</si>
  <si>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</si>
  <si>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</si>
  <si>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</si>
  <si>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</si>
  <si>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</si>
  <si>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</si>
  <si>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</si>
  <si>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</si>
  <si>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</si>
  <si>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</si>
  <si>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</si>
  <si>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</si>
  <si>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</si>
  <si>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</si>
  <si>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</si>
  <si>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</si>
  <si>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</si>
  <si>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</si>
  <si>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</si>
  <si>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</si>
  <si>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</si>
  <si>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</si>
  <si>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</si>
  <si>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</si>
  <si>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</si>
  <si>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</si>
  <si>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</si>
  <si>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</si>
  <si>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</si>
  <si>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</si>
  <si>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</si>
  <si>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</si>
  <si>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</si>
  <si>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</si>
  <si>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</si>
  <si>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</si>
  <si>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</si>
  <si>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</si>
  <si>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</si>
  <si>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</si>
  <si>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</si>
  <si>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</si>
  <si>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</si>
  <si>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</si>
  <si>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</si>
  <si>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</si>
  <si>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</si>
  <si>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</si>
  <si>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</si>
  <si>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</si>
  <si>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</si>
  <si>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</si>
  <si>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</si>
  <si>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</si>
  <si>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</si>
  <si>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</si>
  <si>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</si>
  <si>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</si>
  <si>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</si>
  <si>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</si>
  <si>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</si>
  <si>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</si>
  <si>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</si>
  <si>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</si>
  <si>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</si>
  <si>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</si>
  <si>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</si>
  <si>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</si>
  <si>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</si>
  <si>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</si>
  <si>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</si>
  <si>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</si>
  <si>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</si>
  <si>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</si>
  <si>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</si>
  <si>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</si>
  <si>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</si>
  <si>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</si>
  <si>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</si>
  <si>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</si>
  <si>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</si>
  <si>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</si>
  <si>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</si>
  <si>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</si>
  <si>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</si>
  <si>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</si>
  <si>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</si>
  <si>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</si>
  <si>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</si>
  <si>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</si>
  <si>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</si>
  <si>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</si>
  <si>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</si>
  <si>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</si>
  <si>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</si>
  <si>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</si>
  <si>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</si>
  <si>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</si>
  <si>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</si>
  <si>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</si>
  <si>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</si>
  <si>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</si>
  <si>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</si>
  <si>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</si>
  <si>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</si>
  <si>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</si>
  <si>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</si>
  <si>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</si>
  <si>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</si>
  <si>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</si>
  <si>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</si>
  <si>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</si>
  <si>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</si>
  <si>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</si>
  <si>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</si>
  <si>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</si>
  <si>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</si>
  <si>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</si>
  <si>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</si>
  <si>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</si>
  <si>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</si>
  <si>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</si>
  <si>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</si>
  <si>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</si>
  <si>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</si>
  <si>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</si>
  <si>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</si>
  <si>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</si>
  <si>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</si>
  <si>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</si>
  <si>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</si>
  <si>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</si>
  <si>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</si>
  <si>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</si>
  <si>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</si>
  <si>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</si>
  <si>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</si>
  <si>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</si>
  <si>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</si>
  <si>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</si>
  <si>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</si>
  <si>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</si>
  <si>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</si>
  <si>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</si>
  <si>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</si>
  <si>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</si>
  <si>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</si>
  <si>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</si>
  <si>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</si>
  <si>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</si>
  <si>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</si>
  <si>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</si>
  <si>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</si>
  <si>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</si>
  <si>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</si>
  <si>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</si>
  <si>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</si>
  <si>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</si>
  <si>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</si>
  <si>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</si>
  <si>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</si>
  <si>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</si>
  <si>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</si>
  <si>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</si>
  <si>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</si>
  <si>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</si>
  <si>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</si>
  <si>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</si>
  <si>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</si>
  <si>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</si>
  <si>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</si>
  <si>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</si>
  <si>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</si>
  <si>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</si>
  <si>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</si>
  <si>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</si>
  <si>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</si>
  <si>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</si>
  <si>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</si>
  <si>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</si>
  <si>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</si>
  <si>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</si>
  <si>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</si>
  <si>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</si>
  <si>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</si>
  <si>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</si>
  <si>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</si>
  <si>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</si>
  <si>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</si>
  <si>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</si>
  <si>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</si>
  <si>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</si>
  <si>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</si>
  <si>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</si>
  <si>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</si>
  <si>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</si>
  <si>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</si>
  <si>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</si>
  <si>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</si>
  <si>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</si>
  <si>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</si>
  <si>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</si>
  <si>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</si>
  <si>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</si>
  <si>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</si>
  <si>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</si>
  <si>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</si>
  <si>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</si>
  <si>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</si>
  <si>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</si>
  <si>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</si>
  <si>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</si>
  <si>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</si>
  <si>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</si>
  <si>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</si>
  <si>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</si>
  <si>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</si>
  <si>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</si>
  <si>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</si>
  <si>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</si>
  <si>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</si>
  <si>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</si>
  <si>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</si>
  <si>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</si>
  <si>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</si>
  <si>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</si>
  <si>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</si>
  <si>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</si>
  <si>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</si>
  <si>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</si>
  <si>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</si>
  <si>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</si>
  <si>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</si>
  <si>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</si>
  <si>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</si>
  <si>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</si>
  <si>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</si>
  <si>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</si>
  <si>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</si>
  <si>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</si>
  <si>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</si>
  <si>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</si>
  <si>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</si>
  <si>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</si>
  <si>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</si>
  <si>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</si>
  <si>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</si>
  <si>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</si>
  <si>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</si>
  <si>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</si>
  <si>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</si>
  <si>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</si>
  <si>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</si>
  <si>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</si>
  <si>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</si>
  <si>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</si>
  <si>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</si>
  <si>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</si>
  <si>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</si>
  <si>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</si>
  <si>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</si>
  <si>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</si>
  <si>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</si>
  <si>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</si>
  <si>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</si>
  <si>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</si>
  <si>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</si>
  <si>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</si>
  <si>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</si>
  <si>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</si>
  <si>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</si>
  <si>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</si>
  <si>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</si>
  <si>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</si>
  <si>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</si>
  <si>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</si>
  <si>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</si>
  <si>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</si>
  <si>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</si>
  <si>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</si>
  <si>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</si>
  <si>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</si>
  <si>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</si>
  <si>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</si>
  <si>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</si>
  <si>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</si>
  <si>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</si>
  <si>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</si>
  <si>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</si>
  <si>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</si>
  <si>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</si>
  <si>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</si>
  <si>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</si>
  <si>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</si>
  <si>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</si>
  <si>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</si>
  <si>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</si>
  <si>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</si>
  <si>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</si>
  <si>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</si>
  <si>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</si>
  <si>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</si>
  <si>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</si>
  <si>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</si>
  <si>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</si>
  <si>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</si>
  <si>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</si>
  <si>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</si>
  <si>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</si>
  <si>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</si>
  <si>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</si>
  <si>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</si>
  <si>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</si>
  <si>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</si>
  <si>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</si>
  <si>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</si>
  <si>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</si>
  <si>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</si>
  <si>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</si>
  <si>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</si>
  <si>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</si>
  <si>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</si>
  <si>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</si>
  <si>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</si>
  <si>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</si>
  <si>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</si>
  <si>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</si>
  <si>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</si>
  <si>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</si>
  <si>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</si>
  <si>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</si>
  <si>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</si>
  <si>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</si>
  <si>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</si>
  <si>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</si>
  <si>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</si>
  <si>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</si>
  <si>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</si>
  <si>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</si>
  <si>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</si>
  <si>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</si>
  <si>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</si>
  <si>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</si>
  <si>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</si>
  <si>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</si>
  <si>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</si>
  <si>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</si>
  <si>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</si>
  <si>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</si>
  <si>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</si>
  <si>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</si>
  <si>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</si>
  <si>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</si>
  <si>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</si>
  <si>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</si>
  <si>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</si>
  <si>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</si>
  <si>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</si>
  <si>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</si>
  <si>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</si>
  <si>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</si>
  <si>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</si>
  <si>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</si>
  <si>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</si>
  <si>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</si>
  <si>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</si>
  <si>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</si>
  <si>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</si>
  <si>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</si>
  <si>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</si>
  <si>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</si>
  <si>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</si>
  <si>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</si>
  <si>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</si>
  <si>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</si>
  <si>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</si>
  <si>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</si>
  <si>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</si>
  <si>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</si>
  <si>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</si>
  <si>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</si>
  <si>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</si>
  <si>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</si>
  <si>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</si>
  <si>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</si>
  <si>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</si>
  <si>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</si>
  <si>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</si>
  <si>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</si>
  <si>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</si>
  <si>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</si>
  <si>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</si>
  <si>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</si>
  <si>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</si>
  <si>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</si>
  <si>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</si>
  <si>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</si>
  <si>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</si>
  <si>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</si>
  <si>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</si>
  <si>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</si>
  <si>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</si>
  <si>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</si>
  <si>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</si>
  <si>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</si>
  <si>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</si>
  <si>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</si>
  <si>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</si>
  <si>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</si>
  <si>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</si>
  <si>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</si>
  <si>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</si>
  <si>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</si>
  <si>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</si>
  <si>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</si>
  <si>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</si>
  <si>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</si>
  <si>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</si>
  <si>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</si>
  <si>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</si>
  <si>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</si>
  <si>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</si>
  <si>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</si>
  <si>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</si>
  <si>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</si>
  <si>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</si>
  <si>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</si>
  <si>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</si>
  <si>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</si>
  <si>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</si>
  <si>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</si>
  <si>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</si>
  <si>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</si>
  <si>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</si>
  <si>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</si>
  <si>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</si>
  <si>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</si>
  <si>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</si>
  <si>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</si>
  <si>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</si>
  <si>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</si>
  <si>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</si>
  <si>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</si>
  <si>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</si>
  <si>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</si>
  <si>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</si>
  <si>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</si>
  <si>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</si>
  <si>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</si>
  <si>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</si>
  <si>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</si>
  <si>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</si>
  <si>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</si>
  <si>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</si>
  <si>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</si>
  <si>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</si>
  <si>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</si>
  <si>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</si>
  <si>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</si>
  <si>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</si>
  <si>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</si>
  <si>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</si>
  <si>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</si>
  <si>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</si>
  <si>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</si>
  <si>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</si>
  <si>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</si>
  <si>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</si>
  <si>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</si>
  <si>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</si>
  <si>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</si>
  <si>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</si>
  <si>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</si>
  <si>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</si>
  <si>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</si>
  <si>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</si>
  <si>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</si>
  <si>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</si>
  <si>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</si>
  <si>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</si>
  <si>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</si>
  <si>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</si>
  <si>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</si>
  <si>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</si>
  <si>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</si>
  <si>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</si>
  <si>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</si>
  <si>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</si>
  <si>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</si>
  <si>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</si>
  <si>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</si>
  <si>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</si>
  <si>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</si>
  <si>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</si>
  <si>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</si>
  <si>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</si>
  <si>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</si>
  <si>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</si>
  <si>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</si>
  <si>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</si>
  <si>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</si>
  <si>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</si>
  <si>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</si>
  <si>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</si>
  <si>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</si>
  <si>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</si>
  <si>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</si>
  <si>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</si>
  <si>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</si>
  <si>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</si>
  <si>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</si>
  <si>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</si>
  <si>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</si>
  <si>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</si>
  <si>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</si>
  <si>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</si>
  <si>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</si>
  <si>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</si>
  <si>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</si>
  <si>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</si>
  <si>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</si>
  <si>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</si>
  <si>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</si>
  <si>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</si>
  <si>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</si>
  <si>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</si>
  <si>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</si>
  <si>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</si>
  <si>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</si>
  <si>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</si>
  <si>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</si>
  <si>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</si>
  <si>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</si>
  <si>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</si>
  <si>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</si>
  <si>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</si>
  <si>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</si>
  <si>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</si>
  <si>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</si>
  <si>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</si>
  <si>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</si>
  <si>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</si>
  <si>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</si>
  <si>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</si>
  <si>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</si>
  <si>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</si>
  <si>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</si>
  <si>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</si>
  <si>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</si>
  <si>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</si>
  <si>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</si>
  <si>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</si>
  <si>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</si>
  <si>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</si>
  <si>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</si>
  <si>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</si>
  <si>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</si>
  <si>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</si>
  <si>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</si>
  <si>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</si>
  <si>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</si>
  <si>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</si>
  <si>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</si>
  <si>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</si>
  <si>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</si>
  <si>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</si>
  <si>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</si>
  <si>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</si>
  <si>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</si>
  <si>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</si>
  <si>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</si>
  <si>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</si>
  <si>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</si>
  <si>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</si>
  <si>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</si>
  <si>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</si>
  <si>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</si>
  <si>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</si>
  <si>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</si>
  <si>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</si>
  <si>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</si>
  <si>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</si>
  <si>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</si>
  <si>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</si>
  <si>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</si>
  <si>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</si>
  <si>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</si>
  <si>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</si>
  <si>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</si>
  <si>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</si>
  <si>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</si>
  <si>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</si>
  <si>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</si>
  <si>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</si>
  <si>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</si>
  <si>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</si>
  <si>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</si>
  <si>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</si>
  <si>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</si>
  <si>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</si>
  <si>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</si>
  <si>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</si>
  <si>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</si>
  <si>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</si>
  <si>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</si>
  <si>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</si>
  <si>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</si>
  <si>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</si>
  <si>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</si>
  <si>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</si>
  <si>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</si>
  <si>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</si>
  <si>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</si>
  <si>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</si>
  <si>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</si>
  <si>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</si>
  <si>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</si>
  <si>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</si>
  <si>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</si>
  <si>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</si>
  <si>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</si>
  <si>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</si>
  <si>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</si>
  <si>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</si>
  <si>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</si>
  <si>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</si>
  <si>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</si>
  <si>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</si>
  <si>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</si>
  <si>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</si>
  <si>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</si>
  <si>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</si>
  <si>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</si>
  <si>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</si>
  <si>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</si>
  <si>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</si>
  <si>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</si>
  <si>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</si>
  <si>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</si>
  <si>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</si>
  <si>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</si>
  <si>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</si>
  <si>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</si>
  <si>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</si>
  <si>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</si>
  <si>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</si>
  <si>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</si>
  <si>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</si>
  <si>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</si>
  <si>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</si>
  <si>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</si>
  <si>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</si>
  <si>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</si>
  <si>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</si>
  <si>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</si>
  <si>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</si>
  <si>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</si>
  <si>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</si>
  <si>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</si>
  <si>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</si>
  <si>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</si>
  <si>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</si>
  <si>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</si>
  <si>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</si>
  <si>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</si>
  <si>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</si>
  <si>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</si>
  <si>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</si>
  <si>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</si>
  <si>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</si>
  <si>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</si>
  <si>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</si>
  <si>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</si>
  <si>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</si>
  <si>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</si>
  <si>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</si>
  <si>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</si>
  <si>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</si>
  <si>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</si>
  <si>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</si>
  <si>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</si>
  <si>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</si>
  <si>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</si>
  <si>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</si>
  <si>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</si>
  <si>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</si>
  <si>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</si>
  <si>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</si>
  <si>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</si>
  <si>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</si>
  <si>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</si>
  <si>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</si>
  <si>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</si>
  <si>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</si>
  <si>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</si>
  <si>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</si>
  <si>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</si>
  <si>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</si>
  <si>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</si>
  <si>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</si>
  <si>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</si>
  <si>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</si>
  <si>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</si>
  <si>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</si>
  <si>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</si>
  <si>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</si>
  <si>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</si>
  <si>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</si>
  <si>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</si>
  <si>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</si>
  <si>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</si>
  <si>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</si>
  <si>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</si>
  <si>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</si>
  <si>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</si>
  <si>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</si>
  <si>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</si>
  <si>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</si>
  <si>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</si>
  <si>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</si>
  <si>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</si>
  <si>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</si>
  <si>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</si>
  <si>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</si>
  <si>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</si>
  <si>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</si>
  <si>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</si>
  <si>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</si>
  <si>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</si>
  <si>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</si>
  <si>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</si>
  <si>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</si>
  <si>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</si>
  <si>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</si>
  <si>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</si>
  <si>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</si>
  <si>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</si>
  <si>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</si>
  <si>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</si>
  <si>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</si>
  <si>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</si>
  <si>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</si>
  <si>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</si>
  <si>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</si>
  <si>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</si>
  <si>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</si>
  <si>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</si>
  <si>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</si>
  <si>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</si>
  <si>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</si>
  <si>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</si>
  <si>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</si>
  <si>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</si>
  <si>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</si>
  <si>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</si>
  <si>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</si>
  <si>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</si>
  <si>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</si>
  <si>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</si>
  <si>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</si>
  <si>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</si>
  <si>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</si>
  <si>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</si>
  <si>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</si>
  <si>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</si>
  <si>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</si>
  <si>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</si>
  <si>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</si>
  <si>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</si>
  <si>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</si>
  <si>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</si>
  <si>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</si>
  <si>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</si>
  <si>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</si>
  <si>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</si>
  <si>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</si>
  <si>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</si>
  <si>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</si>
  <si>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</si>
  <si>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</si>
  <si>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</si>
  <si>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</si>
  <si>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</si>
  <si>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</si>
  <si>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</si>
  <si>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</si>
  <si>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</si>
  <si>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</si>
  <si>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</si>
  <si>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</si>
  <si>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</si>
  <si>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</si>
  <si>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</si>
  <si>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</si>
  <si>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</si>
  <si>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</si>
  <si>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</si>
  <si>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</si>
  <si>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</si>
  <si>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</si>
  <si>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</si>
  <si>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</si>
  <si>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</si>
  <si>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</si>
  <si>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</si>
  <si>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</si>
  <si>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</si>
  <si>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</si>
  <si>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</si>
  <si>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</si>
  <si>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</si>
  <si>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</si>
  <si>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</si>
  <si>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</si>
  <si>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</si>
  <si>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</si>
  <si>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</si>
  <si>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</si>
  <si>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</si>
  <si>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</si>
  <si>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</si>
  <si>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</si>
  <si>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</si>
  <si>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</si>
  <si>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</si>
  <si>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</si>
  <si>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</si>
  <si>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</si>
  <si>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</si>
  <si>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</si>
  <si>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</si>
  <si>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</si>
  <si>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</si>
  <si>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</si>
  <si>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</si>
  <si>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</si>
  <si>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</si>
  <si>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</si>
  <si>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</si>
  <si>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</si>
  <si>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</si>
  <si>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</si>
  <si>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</si>
  <si>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</si>
  <si>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</si>
  <si>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</si>
  <si>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</si>
  <si>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</si>
  <si>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</si>
  <si>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</si>
  <si>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</si>
  <si>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</si>
  <si>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</si>
  <si>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</si>
  <si>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</si>
  <si>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</si>
  <si>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</si>
  <si>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</si>
  <si>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</si>
  <si>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</si>
  <si>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</si>
  <si>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</si>
  <si>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</si>
  <si>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</si>
  <si>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</si>
  <si>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</si>
  <si>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</si>
  <si>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</si>
  <si>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</si>
  <si>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</si>
  <si>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</si>
  <si>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</si>
  <si>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</si>
  <si>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</si>
  <si>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</si>
  <si>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</si>
  <si>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</si>
  <si>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</si>
  <si>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</si>
  <si>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</si>
  <si>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</si>
  <si>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</si>
  <si>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</si>
  <si>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</si>
  <si>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</si>
  <si>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</si>
  <si>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</si>
  <si>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</si>
  <si>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</si>
  <si>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</si>
  <si>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</si>
  <si>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</si>
  <si>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</si>
  <si>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</si>
  <si>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</si>
  <si>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</si>
  <si>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</si>
  <si>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</si>
  <si>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</si>
  <si>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</si>
  <si>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</si>
  <si>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</si>
  <si>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</si>
  <si>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</si>
  <si>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</si>
  <si>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</si>
  <si>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</si>
  <si>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</si>
  <si>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</si>
  <si>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</si>
  <si>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</si>
  <si>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</si>
  <si>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</si>
  <si>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</si>
  <si>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</si>
  <si>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</si>
  <si>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</si>
  <si>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</si>
  <si>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</si>
  <si>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</si>
  <si>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</si>
  <si>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</si>
  <si>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</si>
  <si>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</si>
  <si>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</si>
  <si>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</si>
  <si>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</si>
  <si>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</si>
  <si>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</si>
  <si>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</si>
  <si>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</si>
  <si>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</si>
  <si>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</si>
  <si>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</si>
  <si>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</si>
  <si>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</si>
  <si>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</si>
  <si>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</si>
  <si>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</si>
  <si>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</si>
  <si>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</si>
  <si>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</si>
  <si>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</si>
  <si>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</si>
  <si>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</si>
  <si>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</si>
  <si>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</si>
  <si>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</si>
  <si>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</si>
  <si>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</si>
  <si>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</si>
  <si>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</si>
  <si>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</si>
  <si>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</si>
  <si>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</si>
  <si>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</si>
  <si>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</si>
  <si>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</si>
  <si>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</si>
  <si>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</si>
  <si>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</si>
  <si>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</si>
  <si>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</si>
  <si>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</si>
  <si>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</si>
  <si>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</si>
  <si>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</si>
  <si>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</si>
  <si>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</si>
  <si>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</si>
  <si>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</si>
  <si>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</si>
  <si>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</si>
  <si>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</si>
  <si>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</si>
  <si>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</si>
  <si>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</si>
  <si>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</si>
  <si>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</si>
  <si>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</si>
  <si>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</si>
  <si>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</si>
  <si>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</si>
  <si>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</si>
  <si>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</si>
  <si>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</si>
  <si>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</si>
  <si>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</si>
  <si>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</si>
  <si>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</si>
  <si>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</si>
  <si>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</si>
  <si>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</si>
  <si>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</si>
  <si>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</si>
  <si>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</si>
  <si>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</si>
  <si>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</si>
  <si>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</si>
  <si>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</si>
  <si>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</si>
  <si>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</si>
  <si>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</si>
  <si>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</si>
  <si>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</si>
  <si>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</si>
  <si>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</si>
  <si>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</si>
  <si>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</si>
  <si>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</si>
  <si>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</si>
  <si>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</si>
  <si>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</si>
  <si>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</si>
  <si>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</si>
  <si>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</si>
  <si>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</si>
  <si>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</si>
  <si>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</si>
  <si>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</si>
  <si>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</si>
  <si>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</si>
  <si>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</si>
  <si>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</si>
  <si>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</si>
  <si>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</si>
  <si>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</si>
  <si>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</si>
  <si>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</si>
  <si>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</si>
  <si>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</si>
  <si>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</si>
  <si>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</si>
  <si>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</si>
  <si>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</si>
  <si>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</si>
  <si>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</si>
  <si>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</si>
  <si>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</si>
  <si>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</si>
  <si>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</si>
  <si>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</si>
  <si>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</si>
  <si>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</si>
  <si>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</si>
  <si>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</si>
  <si>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</si>
  <si>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</si>
  <si>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</si>
  <si>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</si>
  <si>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</si>
  <si>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</si>
  <si>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</si>
  <si>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</si>
  <si>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</si>
  <si>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</si>
  <si>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</si>
  <si>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</si>
  <si>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</si>
  <si>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</si>
  <si>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</si>
  <si>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</si>
  <si>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</si>
  <si>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</si>
  <si>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</si>
  <si>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</si>
  <si>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</si>
  <si>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</si>
  <si>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</si>
  <si>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</si>
  <si>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</si>
  <si>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</si>
  <si>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</si>
  <si>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</si>
  <si>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</si>
  <si>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</si>
  <si>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</si>
  <si>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</si>
  <si>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</si>
  <si>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</si>
  <si>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</si>
  <si>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</si>
  <si>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</si>
  <si>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</si>
  <si>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</si>
  <si>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</si>
  <si>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</si>
  <si>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</si>
  <si>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</si>
  <si>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</si>
  <si>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</si>
  <si>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</si>
  <si>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</si>
  <si>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</si>
  <si>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</si>
  <si>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</si>
  <si>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</si>
  <si>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</si>
  <si>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</si>
  <si>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</si>
  <si>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</si>
  <si>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</si>
  <si>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</si>
  <si>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</si>
  <si>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</si>
  <si>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</si>
  <si>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</si>
  <si>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</si>
  <si>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</si>
  <si>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</si>
  <si>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</si>
  <si>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</si>
  <si>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</si>
  <si>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</si>
  <si>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</si>
  <si>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</si>
  <si>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</si>
  <si>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</si>
  <si>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</si>
  <si>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</si>
  <si>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</si>
  <si>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</si>
  <si>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</si>
  <si>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</si>
  <si>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</si>
  <si>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</si>
  <si>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</si>
  <si>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</si>
  <si>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</si>
  <si>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</si>
  <si>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</si>
  <si>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</si>
  <si>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</si>
  <si>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</si>
  <si>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</si>
  <si>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</si>
  <si>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</si>
  <si>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</si>
  <si>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</si>
  <si>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</si>
  <si>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</si>
  <si>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</si>
  <si>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</si>
  <si>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</si>
  <si>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</si>
  <si>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</si>
  <si>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</si>
  <si>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</si>
  <si>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</si>
  <si>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</si>
  <si>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</si>
  <si>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</si>
  <si>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</si>
  <si>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</si>
  <si>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</si>
  <si>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</si>
  <si>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</si>
  <si>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</si>
  <si>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</si>
  <si>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</si>
  <si>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</si>
  <si>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</si>
  <si>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</si>
  <si>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</si>
  <si>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</si>
  <si>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</si>
  <si>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</si>
  <si>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</si>
  <si>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</si>
  <si>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</si>
  <si>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</si>
  <si>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</si>
  <si>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</si>
  <si>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</si>
  <si>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</si>
  <si>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</si>
  <si>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</si>
  <si>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</si>
  <si>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</si>
  <si>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</si>
  <si>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</si>
  <si>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</si>
  <si>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</si>
  <si>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</si>
  <si>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</si>
  <si>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</si>
  <si>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</si>
  <si>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</si>
  <si>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</si>
  <si>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</si>
  <si>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</si>
  <si>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</si>
  <si>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</si>
  <si>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</si>
  <si>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</si>
  <si>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</si>
  <si>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</si>
  <si>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</si>
  <si>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</si>
  <si>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</si>
  <si>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</si>
  <si>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</si>
  <si>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</si>
  <si>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</si>
  <si>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</si>
  <si>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</si>
  <si>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</si>
  <si>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</si>
  <si>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</si>
  <si>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</si>
  <si>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</si>
  <si>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</si>
  <si>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</si>
  <si>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</si>
  <si>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</si>
  <si>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</si>
  <si>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</si>
  <si>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</si>
  <si>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</si>
  <si>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</si>
  <si>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</si>
  <si>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</si>
  <si>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</si>
  <si>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</si>
  <si>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</si>
  <si>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</si>
  <si>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</si>
  <si>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</si>
  <si>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</si>
  <si>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</si>
  <si>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</si>
  <si>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</si>
  <si>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</si>
  <si>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</si>
  <si>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</si>
  <si>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</si>
  <si>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</si>
  <si>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</si>
  <si>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</si>
  <si>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</si>
  <si>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</si>
  <si>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</si>
  <si>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</si>
  <si>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</si>
  <si>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</si>
  <si>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</si>
  <si>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</si>
  <si>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</si>
  <si>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</si>
  <si>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</si>
  <si>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</si>
  <si>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</si>
  <si>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</si>
  <si>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</si>
  <si>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</si>
  <si>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</si>
  <si>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</si>
  <si>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</si>
  <si>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</si>
  <si>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</si>
  <si>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</si>
  <si>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</si>
  <si>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</si>
  <si>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</si>
  <si>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</si>
  <si>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</si>
  <si>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</si>
  <si>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</si>
  <si>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</si>
  <si>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</si>
  <si>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</si>
  <si>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</si>
  <si>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</si>
  <si>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</si>
  <si>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</si>
  <si>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</si>
  <si>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</si>
  <si>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</si>
  <si>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</si>
  <si>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</si>
  <si>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</si>
  <si>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</si>
  <si>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</si>
  <si>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</si>
  <si>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</si>
  <si>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</si>
  <si>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</si>
  <si>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</si>
  <si>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</si>
  <si>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</si>
  <si>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</si>
  <si>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</si>
  <si>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</si>
  <si>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</si>
  <si>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</si>
  <si>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</si>
  <si>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</si>
  <si>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</si>
  <si>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</si>
  <si>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</si>
  <si>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</si>
  <si>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</si>
  <si>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</si>
  <si>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</si>
  <si>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</si>
  <si>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</si>
  <si>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</si>
  <si>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</si>
  <si>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</si>
  <si>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</si>
  <si>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</si>
  <si>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</si>
  <si>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</si>
  <si>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</si>
  <si>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</si>
  <si>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</si>
  <si>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</si>
  <si>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</si>
  <si>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</si>
  <si>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</si>
  <si>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</si>
  <si>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</si>
  <si>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</si>
  <si>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</si>
  <si>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</si>
  <si>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</si>
  <si>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</si>
  <si>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</si>
  <si>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</si>
  <si>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</si>
  <si>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</si>
  <si>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</si>
  <si>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</si>
  <si>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</si>
  <si>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</si>
  <si>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</si>
  <si>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</si>
  <si>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</si>
  <si>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</si>
  <si>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</si>
  <si>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</si>
  <si>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</si>
  <si>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</si>
  <si>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</si>
  <si>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</si>
  <si>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</si>
  <si>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</si>
  <si>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</si>
  <si>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</si>
  <si>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</si>
  <si>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</si>
  <si>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</si>
  <si>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</si>
  <si>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</si>
  <si>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</si>
  <si>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</si>
  <si>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</si>
  <si>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</si>
  <si>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</si>
  <si>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</si>
  <si>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</si>
  <si>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</si>
  <si>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</si>
  <si>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</si>
  <si>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</si>
  <si>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</si>
  <si>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</si>
  <si>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</si>
  <si>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</si>
  <si>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</si>
  <si>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</si>
  <si>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</si>
  <si>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</si>
  <si>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</si>
  <si>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</si>
  <si>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</si>
  <si>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</si>
  <si>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</si>
  <si>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</si>
  <si>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</si>
  <si>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</si>
  <si>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</si>
  <si>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</si>
  <si>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</si>
  <si>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</si>
  <si>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</si>
  <si>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</si>
  <si>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</si>
  <si>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</si>
  <si>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</si>
  <si>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</si>
  <si>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</si>
  <si>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</si>
  <si>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</si>
  <si>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</si>
  <si>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</si>
  <si>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</si>
  <si>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</si>
  <si>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</si>
  <si>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</si>
  <si>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</si>
  <si>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</si>
  <si>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</si>
  <si>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</si>
  <si>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</si>
  <si>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</si>
  <si>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</si>
  <si>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</si>
  <si>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</si>
  <si>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</si>
  <si>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</si>
  <si>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</si>
  <si>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</si>
  <si>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</si>
  <si>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</si>
  <si>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</si>
  <si>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</si>
  <si>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</si>
  <si>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</si>
  <si>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</si>
  <si>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</si>
  <si>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</si>
  <si>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</si>
  <si>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</si>
  <si>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</si>
  <si>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</si>
  <si>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</si>
  <si>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</si>
  <si>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</si>
  <si>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</si>
  <si>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</si>
  <si>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</si>
  <si>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</si>
  <si>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</si>
  <si>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</si>
  <si>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</si>
  <si>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</si>
  <si>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</si>
  <si>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</si>
  <si>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</si>
  <si>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</si>
  <si>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</si>
  <si>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</si>
  <si>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</si>
  <si>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</si>
  <si>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</si>
  <si>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</si>
  <si>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</si>
  <si>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</si>
  <si>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</si>
  <si>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</si>
  <si>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</si>
  <si>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</si>
  <si>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</si>
  <si>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</si>
  <si>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</si>
  <si>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</si>
  <si>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</si>
  <si>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</si>
  <si>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</si>
  <si>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</si>
  <si>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</si>
  <si>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</si>
  <si>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</si>
  <si>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</si>
  <si>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</si>
  <si>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</si>
  <si>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</si>
  <si>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</si>
  <si>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</si>
  <si>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</si>
  <si>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</si>
  <si>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</si>
  <si>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</si>
  <si>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</si>
  <si>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</si>
  <si>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</si>
  <si>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</si>
  <si>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</si>
  <si>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</si>
  <si>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</si>
  <si>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</si>
  <si>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</si>
  <si>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</si>
  <si>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</si>
  <si>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</si>
  <si>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</si>
  <si>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</si>
  <si>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</si>
  <si>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</si>
  <si>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</si>
  <si>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</si>
  <si>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</si>
  <si>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</si>
  <si>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</si>
  <si>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</si>
  <si>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</si>
  <si>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</si>
  <si>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</si>
  <si>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</si>
  <si>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</si>
  <si>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</si>
  <si>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</si>
  <si>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</si>
  <si>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</si>
  <si>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</si>
  <si>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</si>
  <si>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</si>
  <si>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</si>
  <si>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</si>
  <si>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</si>
  <si>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</si>
  <si>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</si>
  <si>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</si>
  <si>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</si>
  <si>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</si>
  <si>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</si>
  <si>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</si>
  <si>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</si>
  <si>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</si>
  <si>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</si>
  <si>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</si>
  <si>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</si>
  <si>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</si>
  <si>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</si>
  <si>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</si>
  <si>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</si>
  <si>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</si>
  <si>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</si>
  <si>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</si>
  <si>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</si>
  <si>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</si>
  <si>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</si>
  <si>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</si>
  <si>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</si>
  <si>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</si>
  <si>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</si>
  <si>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</si>
  <si>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</si>
  <si>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</si>
  <si>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</si>
  <si>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</si>
  <si>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</si>
  <si>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</si>
  <si>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</si>
  <si>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</si>
  <si>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</si>
  <si>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</si>
  <si>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</si>
  <si>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</si>
  <si>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</si>
  <si>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</si>
  <si>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</si>
  <si>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</si>
  <si>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</si>
  <si>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</si>
  <si>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</si>
  <si>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</si>
  <si>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</si>
  <si>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</si>
  <si>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</si>
  <si>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</si>
  <si>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</si>
  <si>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</si>
  <si>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</si>
  <si>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</si>
  <si>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</si>
  <si>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</si>
  <si>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</si>
  <si>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</si>
  <si>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</si>
  <si>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</si>
  <si>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</si>
  <si>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</si>
  <si>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</si>
  <si>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</si>
  <si>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</si>
  <si>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</si>
  <si>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</si>
  <si>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</si>
  <si>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</si>
  <si>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</si>
  <si>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</si>
  <si>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</si>
  <si>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</si>
  <si>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</si>
  <si>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</si>
  <si>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</si>
  <si>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</si>
  <si>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</si>
  <si>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</si>
  <si>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</si>
  <si>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</si>
  <si>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</si>
  <si>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</si>
  <si>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</si>
  <si>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</si>
  <si>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</si>
  <si>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</si>
  <si>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</si>
  <si>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</si>
  <si>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</si>
  <si>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</si>
  <si>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</si>
  <si>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</si>
  <si>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</si>
  <si>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</si>
  <si>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</si>
  <si>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</si>
  <si>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</si>
  <si>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</si>
  <si>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</si>
  <si>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</si>
  <si>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</si>
  <si>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</si>
  <si>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</si>
  <si>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</si>
  <si>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</si>
  <si>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</si>
  <si>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</si>
  <si>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</si>
  <si>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</si>
  <si>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</si>
  <si>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</si>
  <si>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</si>
  <si>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</si>
  <si>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</si>
  <si>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</si>
  <si>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</si>
  <si>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</si>
  <si>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</si>
  <si>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</si>
  <si>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</si>
  <si>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</si>
  <si>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</si>
  <si>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</si>
  <si>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</si>
  <si>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</si>
  <si>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</si>
  <si>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</si>
  <si>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</si>
  <si>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</si>
  <si>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</si>
  <si>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</si>
  <si>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</si>
  <si>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</si>
  <si>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</si>
  <si>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</si>
  <si>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</si>
  <si>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</si>
  <si>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</si>
  <si>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</si>
  <si>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</si>
  <si>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</si>
  <si>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</si>
  <si>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</si>
  <si>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</si>
  <si>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</si>
  <si>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</si>
  <si>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</si>
  <si>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</si>
  <si>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</si>
  <si>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</si>
  <si>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</si>
  <si>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</si>
  <si>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</si>
  <si>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</si>
  <si>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</si>
  <si>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</si>
  <si>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</si>
  <si>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</si>
  <si>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</si>
  <si>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</si>
  <si>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</si>
  <si>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</si>
  <si>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</si>
  <si>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</si>
  <si>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</si>
  <si>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</si>
  <si>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</si>
  <si>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</si>
  <si>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</si>
  <si>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</si>
  <si>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</si>
  <si>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</si>
  <si>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</si>
  <si>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</si>
  <si>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</si>
  <si>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</si>
  <si>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</si>
  <si>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</si>
  <si>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</si>
  <si>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</si>
  <si>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</si>
  <si>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</si>
  <si>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</si>
  <si>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</si>
  <si>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</si>
  <si>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</si>
  <si>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</si>
  <si>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</si>
  <si>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</si>
  <si>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</si>
  <si>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</si>
  <si>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</si>
  <si>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</si>
  <si>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</si>
  <si>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</si>
  <si>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</si>
  <si>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</si>
  <si>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</si>
  <si>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</si>
  <si>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</si>
  <si>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</si>
  <si>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</si>
  <si>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</si>
  <si>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</si>
  <si>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</si>
  <si>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</si>
  <si>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</si>
  <si>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</si>
  <si>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</si>
  <si>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</si>
  <si>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</si>
  <si>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</si>
  <si>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</si>
  <si>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</si>
  <si>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</si>
  <si>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</si>
  <si>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</si>
  <si>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</si>
  <si>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</si>
  <si>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</si>
  <si>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</si>
  <si>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</si>
  <si>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</si>
  <si>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</si>
  <si>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</si>
  <si>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</si>
  <si>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</si>
  <si>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</si>
  <si>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</si>
  <si>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</si>
  <si>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</si>
  <si>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</si>
  <si>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</si>
  <si>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</si>
  <si>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</si>
  <si>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</si>
  <si>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</si>
  <si>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</si>
  <si>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</si>
  <si>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</si>
  <si>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</si>
  <si>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</si>
  <si>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</si>
  <si>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</si>
  <si>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</si>
  <si>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</si>
  <si>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</si>
  <si>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</si>
  <si>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</si>
  <si>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</si>
  <si>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</si>
  <si>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</si>
  <si>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</si>
  <si>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</si>
  <si>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</si>
  <si>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</si>
  <si>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</si>
  <si>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</si>
  <si>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</si>
  <si>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</si>
  <si>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</si>
  <si>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</si>
  <si>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</si>
  <si>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</si>
  <si>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</si>
  <si>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</si>
  <si>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</si>
  <si>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</si>
  <si>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</si>
  <si>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</si>
  <si>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</si>
  <si>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</si>
  <si>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</si>
  <si>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</si>
  <si>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</si>
  <si>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</si>
  <si>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</si>
  <si>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</si>
  <si>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</si>
  <si>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</si>
  <si>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</si>
  <si>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</si>
  <si>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</si>
  <si>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</si>
  <si>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</si>
  <si>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</si>
  <si>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</si>
  <si>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</si>
  <si>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</si>
  <si>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</si>
  <si>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</si>
  <si>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</si>
  <si>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</si>
  <si>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</si>
  <si>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</si>
  <si>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</si>
  <si>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</si>
  <si>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</si>
  <si>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</si>
  <si>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</si>
  <si>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</si>
  <si>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</si>
  <si>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</si>
  <si>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</si>
  <si>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</si>
  <si>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</si>
  <si>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</si>
  <si>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</si>
  <si>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</si>
  <si>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</si>
  <si>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</si>
  <si>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</si>
  <si>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</si>
  <si>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</si>
  <si>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</si>
  <si>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</si>
  <si>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</si>
  <si>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</si>
  <si>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</si>
  <si>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</si>
  <si>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</si>
  <si>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</si>
  <si>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</si>
  <si>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</si>
  <si>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</si>
  <si>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</si>
  <si>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</si>
  <si>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</si>
  <si>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</si>
  <si>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</si>
  <si>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</si>
  <si>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</si>
  <si>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</si>
  <si>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</si>
  <si>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</si>
  <si>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</si>
  <si>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</si>
  <si>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</si>
  <si>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</si>
  <si>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</si>
  <si>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</si>
  <si>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</si>
  <si>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</si>
  <si>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</si>
  <si>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</si>
  <si>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</si>
  <si>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</si>
  <si>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</si>
  <si>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</si>
  <si>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</si>
  <si>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</si>
  <si>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</si>
  <si>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</si>
  <si>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</si>
  <si>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</si>
  <si>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</si>
  <si>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</si>
  <si>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</si>
  <si>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</si>
  <si>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</si>
  <si>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</si>
  <si>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</si>
  <si>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</si>
  <si>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</si>
  <si>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</si>
  <si>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</si>
  <si>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</si>
  <si>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</si>
  <si>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</si>
  <si>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</si>
  <si>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</si>
  <si>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</si>
  <si>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</si>
  <si>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</si>
  <si>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</si>
  <si>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</si>
  <si>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</si>
  <si>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</si>
  <si>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</si>
  <si>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</si>
  <si>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</si>
  <si>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</si>
  <si>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</si>
  <si>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</si>
  <si>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</si>
  <si>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</si>
  <si>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</si>
  <si>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</si>
  <si>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</si>
  <si>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</si>
  <si>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</si>
  <si>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</si>
  <si>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</si>
  <si>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</si>
  <si>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</si>
  <si>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</si>
  <si>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</si>
  <si>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</si>
  <si>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</si>
  <si>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</si>
  <si>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</si>
  <si>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</si>
  <si>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</si>
  <si>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</si>
  <si>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</si>
  <si>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</si>
  <si>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</si>
  <si>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</si>
  <si>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</si>
  <si>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</si>
  <si>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</si>
  <si>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</si>
  <si>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</si>
  <si>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</si>
  <si>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</si>
  <si>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</si>
  <si>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</si>
  <si>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</si>
  <si>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</si>
  <si>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</si>
  <si>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</si>
  <si>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</si>
  <si>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</si>
  <si>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</si>
  <si>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</si>
  <si>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</si>
  <si>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</si>
  <si>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</si>
  <si>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</si>
  <si>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</si>
  <si>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</si>
  <si>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</si>
  <si>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</si>
  <si>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</si>
  <si>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</si>
  <si>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</si>
  <si>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</si>
  <si>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</si>
  <si>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</si>
  <si>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</si>
  <si>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</si>
  <si>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</si>
  <si>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</si>
  <si>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</si>
  <si>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</si>
  <si>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</si>
  <si>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</si>
  <si>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</si>
  <si>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</si>
  <si>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</si>
  <si>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</si>
  <si>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</si>
  <si>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</si>
  <si>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</si>
  <si>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</si>
  <si>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</si>
  <si>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</si>
  <si>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</si>
  <si>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</si>
  <si>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</si>
  <si>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</si>
  <si>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</si>
  <si>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</si>
  <si>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</si>
  <si>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</si>
  <si>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</si>
  <si>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</si>
  <si>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</si>
  <si>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</si>
  <si>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</si>
  <si>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</si>
  <si>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</si>
  <si>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</si>
  <si>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</si>
  <si>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</si>
  <si>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</si>
  <si>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</si>
  <si>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</si>
  <si>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</si>
  <si>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</si>
  <si>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</si>
  <si>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</si>
  <si>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</si>
  <si>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</si>
  <si>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</si>
  <si>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</si>
  <si>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</si>
  <si>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</si>
  <si>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</si>
  <si>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</si>
  <si>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</si>
  <si>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</si>
  <si>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</si>
  <si>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</si>
  <si>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</si>
  <si>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</si>
  <si>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</si>
  <si>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</si>
  <si>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</si>
  <si>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</si>
  <si>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</si>
  <si>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</si>
  <si>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</si>
  <si>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</si>
  <si>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</si>
  <si>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</si>
  <si>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</si>
  <si>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</si>
  <si>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</si>
  <si>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</si>
  <si>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</si>
  <si>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</si>
  <si>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</si>
  <si>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</si>
  <si>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</si>
  <si>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</si>
  <si>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</si>
  <si>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</si>
  <si>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</si>
  <si>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</si>
  <si>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</si>
  <si>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</si>
  <si>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</si>
  <si>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</si>
  <si>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</si>
  <si>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</si>
  <si>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</si>
  <si>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</si>
  <si>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</si>
  <si>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</si>
  <si>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</si>
  <si>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</si>
  <si>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</si>
  <si>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</si>
  <si>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</si>
  <si>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</si>
  <si>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</si>
  <si>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</si>
  <si>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</si>
  <si>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</si>
  <si>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</si>
  <si>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</si>
  <si>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</si>
  <si>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</si>
  <si>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</si>
  <si>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</si>
  <si>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</si>
  <si>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</si>
  <si>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</si>
  <si>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</si>
  <si>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</si>
  <si>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</si>
  <si>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</si>
  <si>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</si>
  <si>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</si>
  <si>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</si>
  <si>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</si>
  <si>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</si>
  <si>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</si>
  <si>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</si>
  <si>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</si>
  <si>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</si>
  <si>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</si>
  <si>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</si>
  <si>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</si>
  <si>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</si>
  <si>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</si>
  <si>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</si>
  <si>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</si>
  <si>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</si>
  <si>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</si>
  <si>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</si>
  <si>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</si>
  <si>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</si>
  <si>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</si>
  <si>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</si>
  <si>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</si>
  <si>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</si>
  <si>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</si>
  <si>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</si>
  <si>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</si>
  <si>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</si>
  <si>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</si>
  <si>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</si>
  <si>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</si>
  <si>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</si>
  <si>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</si>
  <si>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</si>
  <si>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</si>
  <si>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</si>
  <si>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</si>
  <si>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</si>
  <si>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</si>
  <si>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</si>
  <si>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</si>
  <si>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</si>
  <si>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</si>
  <si>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</si>
  <si>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</si>
  <si>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</si>
  <si>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</si>
  <si>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</si>
  <si>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</si>
  <si>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</si>
  <si>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</si>
  <si>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</si>
  <si>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</si>
  <si>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</si>
  <si>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</si>
  <si>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</si>
  <si>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</si>
  <si>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</si>
  <si>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</si>
  <si>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</si>
  <si>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</si>
  <si>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</si>
  <si>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</si>
  <si>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</si>
  <si>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</si>
  <si>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</si>
  <si>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</si>
  <si>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</si>
  <si>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</si>
  <si>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</si>
  <si>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</si>
  <si>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</si>
  <si>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</si>
  <si>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</si>
  <si>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</si>
  <si>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</si>
  <si>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</si>
  <si>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</si>
  <si>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</si>
  <si>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</si>
  <si>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</si>
  <si>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</si>
  <si>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</si>
  <si>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</si>
  <si>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</si>
  <si>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</si>
  <si>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</si>
  <si>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</si>
  <si>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</si>
  <si>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</si>
  <si>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</si>
  <si>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</si>
  <si>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</si>
  <si>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</si>
  <si>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</si>
  <si>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</si>
  <si>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</si>
  <si>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</si>
  <si>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</si>
  <si>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</si>
  <si>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</si>
  <si>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</si>
  <si>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</si>
  <si>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</si>
  <si>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</si>
  <si>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</si>
  <si>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</si>
  <si>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</si>
  <si>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</si>
  <si>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</si>
  <si>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</si>
  <si>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</si>
  <si>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</si>
  <si>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</si>
  <si>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</si>
  <si>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</si>
  <si>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</si>
  <si>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</si>
  <si>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</si>
  <si>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</si>
  <si>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</si>
  <si>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</si>
  <si>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</si>
  <si>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</si>
  <si>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</si>
  <si>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</si>
  <si>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</si>
  <si>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</si>
  <si>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</si>
  <si>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</si>
  <si>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</si>
  <si>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</si>
  <si>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</si>
  <si>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</si>
  <si>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</si>
  <si>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</si>
  <si>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</si>
  <si>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</si>
  <si>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</si>
  <si>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</si>
  <si>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</si>
  <si>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</si>
  <si>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</si>
  <si>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</si>
  <si>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</si>
  <si>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</si>
  <si>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</si>
  <si>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</si>
  <si>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</si>
  <si>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</si>
  <si>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</si>
  <si>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</si>
  <si>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</si>
  <si>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</si>
  <si>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</si>
  <si>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</si>
  <si>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</si>
  <si>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</si>
  <si>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</si>
  <si>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</si>
  <si>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</si>
  <si>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</si>
  <si>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</si>
  <si>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</si>
  <si>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</si>
  <si>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</si>
  <si>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</si>
  <si>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</si>
  <si>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</si>
  <si>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</si>
  <si>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</si>
  <si>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</si>
  <si>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</si>
  <si>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</si>
  <si>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</si>
  <si>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</si>
  <si>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</si>
  <si>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</si>
  <si>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</si>
  <si>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</si>
  <si>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</si>
  <si>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</si>
  <si>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</si>
  <si>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</si>
  <si>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</si>
  <si>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</si>
  <si>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</si>
  <si>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</si>
  <si>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</si>
  <si>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</si>
  <si>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</si>
  <si>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</si>
  <si>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</si>
  <si>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</si>
  <si>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</si>
  <si>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</si>
  <si>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</si>
  <si>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</si>
  <si>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</si>
  <si>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</si>
  <si>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</si>
  <si>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</si>
  <si>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</si>
  <si>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</si>
  <si>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</si>
  <si>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</si>
  <si>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</si>
  <si>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</si>
  <si>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</si>
  <si>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</si>
  <si>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</si>
  <si>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</si>
  <si>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</si>
  <si>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</si>
  <si>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</si>
  <si>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</si>
  <si>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</si>
  <si>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</si>
  <si>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</si>
  <si>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</si>
  <si>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</si>
  <si>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</si>
  <si>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</si>
  <si>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</si>
  <si>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</si>
  <si>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</si>
  <si>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</si>
  <si>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</si>
  <si>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</si>
  <si>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</si>
  <si>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</si>
  <si>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</si>
  <si>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</si>
  <si>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</si>
  <si>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</si>
  <si>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</si>
  <si>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</si>
  <si>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</si>
  <si>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</si>
  <si>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</si>
  <si>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</si>
  <si>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</si>
  <si>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</si>
  <si>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</si>
  <si>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</si>
  <si>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</si>
  <si>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</si>
  <si>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</si>
  <si>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</si>
  <si>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</si>
  <si>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</si>
  <si>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</si>
  <si>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</si>
  <si>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</si>
  <si>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</si>
  <si>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</si>
  <si>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</si>
  <si>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</si>
  <si>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</si>
  <si>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</si>
  <si>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</si>
  <si>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</si>
  <si>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</si>
  <si>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</si>
  <si>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</si>
  <si>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</si>
  <si>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</si>
  <si>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</si>
  <si>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</si>
  <si>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</si>
  <si>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</si>
  <si>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</si>
  <si>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</si>
  <si>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</si>
  <si>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</si>
  <si>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</si>
  <si>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</si>
  <si>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</si>
  <si>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</si>
  <si>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</si>
  <si>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</si>
  <si>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</si>
  <si>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</si>
  <si>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</si>
  <si>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</si>
  <si>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</si>
  <si>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</si>
  <si>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</si>
  <si>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</si>
  <si>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</si>
  <si>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</si>
  <si>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</si>
  <si>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</si>
  <si>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</si>
  <si>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</si>
  <si>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</si>
  <si>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</si>
  <si>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</si>
  <si>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</si>
  <si>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</si>
  <si>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</si>
  <si>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</si>
  <si>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</si>
  <si>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</si>
  <si>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</si>
  <si>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</si>
  <si>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</si>
  <si>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</si>
  <si>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</si>
  <si>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</si>
  <si>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</si>
  <si>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</si>
  <si>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</si>
  <si>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</si>
  <si>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</si>
  <si>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</si>
  <si>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</si>
  <si>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</si>
  <si>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</si>
  <si>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</si>
  <si>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</si>
  <si>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</si>
  <si>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</si>
  <si>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</si>
  <si>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</si>
  <si>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</si>
  <si>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</si>
  <si>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</si>
  <si>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</si>
  <si>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</si>
  <si>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</si>
  <si>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</si>
  <si>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</si>
  <si>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</si>
  <si>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</si>
  <si>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</si>
  <si>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</si>
  <si>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</si>
  <si>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</si>
  <si>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</si>
  <si>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</si>
  <si>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</si>
  <si>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</si>
  <si>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</si>
  <si>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</si>
  <si>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</si>
  <si>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</si>
  <si>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</si>
  <si>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</si>
  <si>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</si>
  <si>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</si>
  <si>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</si>
  <si>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</si>
  <si>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</si>
  <si>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</si>
  <si>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</si>
  <si>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</si>
  <si>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</si>
  <si>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</si>
  <si>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</si>
  <si>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</si>
  <si>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</si>
  <si>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</si>
  <si>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</si>
  <si>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</si>
  <si>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</si>
  <si>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</si>
  <si>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</si>
  <si>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</si>
  <si>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</si>
  <si>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</si>
  <si>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</si>
  <si>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</si>
  <si>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</si>
  <si>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</si>
  <si>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</si>
  <si>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</si>
  <si>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</si>
  <si>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</si>
  <si>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</si>
  <si>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</si>
  <si>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</si>
  <si>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</si>
  <si>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</si>
  <si>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</si>
  <si>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</si>
  <si>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</si>
  <si>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</si>
  <si>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</si>
  <si>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</si>
  <si>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</si>
  <si>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</si>
  <si>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</si>
  <si>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</si>
  <si>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</si>
  <si>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</si>
  <si>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</si>
  <si>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</si>
  <si>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</si>
  <si>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</si>
  <si>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</si>
  <si>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</si>
  <si>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</si>
  <si>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</si>
  <si>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</si>
  <si>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</si>
  <si>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</si>
  <si>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</si>
  <si>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</si>
  <si>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</si>
  <si>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</si>
  <si>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</si>
  <si>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</si>
  <si>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</si>
  <si>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</si>
  <si>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</si>
  <si>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</si>
  <si>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</si>
  <si>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</si>
  <si>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</si>
  <si>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</si>
  <si>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</si>
  <si>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</si>
  <si>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</si>
  <si>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</si>
  <si>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</si>
  <si>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</si>
  <si>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</si>
  <si>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</si>
  <si>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</si>
  <si>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</si>
  <si>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</si>
  <si>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</si>
  <si>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</si>
  <si>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</si>
  <si>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</si>
  <si>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</si>
  <si>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</si>
  <si>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</si>
  <si>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</si>
  <si>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</si>
  <si>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</si>
  <si>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</si>
  <si>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</si>
  <si>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</si>
  <si>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</si>
  <si>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</si>
  <si>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</si>
  <si>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</si>
  <si>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</si>
  <si>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</si>
  <si>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</si>
  <si>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</si>
  <si>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</si>
  <si>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</si>
  <si>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</si>
  <si>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</si>
  <si>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</si>
  <si>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</si>
  <si>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</si>
  <si>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</si>
  <si>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</si>
  <si>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</si>
  <si>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</si>
  <si>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</si>
  <si>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</si>
  <si>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</si>
  <si>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</si>
  <si>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</si>
  <si>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</si>
  <si>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</si>
  <si>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</si>
  <si>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</si>
  <si>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</si>
  <si>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</si>
  <si>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</si>
  <si>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</si>
  <si>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</si>
  <si>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</si>
  <si>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</si>
  <si>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</si>
  <si>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</si>
  <si>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</si>
  <si>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</si>
  <si>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</si>
  <si>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</si>
  <si>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</si>
  <si>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</si>
  <si>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</si>
  <si>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</si>
  <si>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</si>
  <si>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</si>
  <si>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</si>
  <si>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</si>
  <si>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</si>
  <si>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</si>
  <si>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</si>
  <si>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</si>
  <si>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</si>
  <si>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</si>
  <si>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</si>
  <si>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</si>
  <si>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</si>
  <si>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</si>
  <si>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</si>
  <si>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</si>
  <si>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</si>
  <si>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</si>
  <si>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</si>
  <si>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</si>
  <si>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</si>
  <si>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</si>
  <si>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</si>
  <si>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</si>
  <si>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</si>
  <si>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</si>
  <si>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</si>
  <si>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</si>
  <si>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</si>
  <si>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</si>
  <si>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</si>
  <si>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</si>
  <si>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</si>
  <si>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</si>
  <si>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</si>
  <si>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</si>
  <si>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</si>
  <si>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</si>
  <si>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</si>
  <si>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</si>
  <si>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</si>
  <si>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</si>
  <si>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</si>
  <si>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</si>
  <si>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</si>
  <si>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</si>
  <si>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</si>
  <si>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</si>
  <si>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</si>
  <si>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</si>
  <si>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</si>
  <si>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</si>
  <si>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</si>
  <si>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</si>
  <si>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</si>
  <si>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</si>
  <si>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</si>
  <si>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</si>
  <si>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</si>
  <si>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</si>
  <si>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</si>
  <si>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</si>
  <si>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</si>
  <si>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</si>
  <si>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</si>
  <si>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</si>
  <si>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</si>
  <si>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</si>
  <si>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</si>
  <si>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</si>
  <si>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</si>
  <si>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</si>
  <si>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</si>
  <si>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</si>
  <si>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</si>
  <si>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</si>
  <si>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</si>
  <si>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</si>
  <si>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</si>
  <si>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</si>
  <si>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</si>
  <si>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</si>
  <si>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</si>
  <si>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</si>
  <si>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</si>
  <si>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</si>
  <si>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</si>
  <si>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</si>
  <si>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</si>
  <si>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</si>
  <si>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</si>
  <si>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</si>
  <si>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</si>
  <si>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</si>
  <si>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</si>
  <si>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</si>
  <si>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</si>
  <si>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</si>
  <si>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</si>
  <si>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</si>
  <si>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</si>
  <si>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</si>
  <si>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</si>
  <si>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</si>
  <si>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</si>
  <si>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</si>
  <si>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</si>
  <si>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</si>
  <si>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</si>
  <si>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</si>
  <si>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</si>
  <si>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</si>
  <si>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</si>
  <si>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</si>
  <si>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</si>
  <si>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</si>
  <si>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</si>
  <si>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</si>
  <si>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</si>
  <si>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</si>
  <si>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</si>
  <si>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</si>
  <si>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</si>
  <si>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</si>
  <si>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</si>
  <si>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</si>
  <si>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</si>
  <si>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</si>
  <si>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</si>
  <si>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</si>
  <si>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</si>
  <si>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</si>
  <si>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</si>
  <si>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</si>
  <si>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</si>
  <si>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</si>
  <si>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</si>
  <si>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</si>
  <si>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</si>
  <si>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</si>
  <si>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</si>
  <si>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</si>
  <si>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</si>
  <si>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</si>
  <si>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</si>
  <si>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</si>
  <si>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</si>
  <si>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</si>
  <si>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</si>
  <si>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</si>
  <si>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</si>
  <si>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</si>
  <si>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</si>
  <si>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</si>
  <si>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</si>
  <si>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</si>
  <si>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</si>
  <si>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</si>
  <si>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</si>
  <si>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</si>
  <si>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</si>
  <si>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</si>
  <si>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</si>
  <si>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</si>
  <si>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</si>
  <si>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</si>
  <si>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</si>
  <si>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</si>
  <si>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</si>
  <si>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</si>
  <si>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</si>
  <si>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</si>
  <si>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</si>
  <si>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</si>
  <si>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</si>
  <si>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</si>
  <si>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</si>
  <si>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</si>
  <si>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</si>
  <si>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</si>
  <si>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</si>
  <si>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</si>
  <si>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</si>
  <si>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</si>
  <si>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</si>
  <si>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</si>
  <si>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</si>
  <si>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</si>
  <si>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</si>
  <si>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</si>
  <si>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</si>
  <si>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</si>
  <si>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</si>
  <si>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</si>
  <si>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</si>
  <si>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</si>
  <si>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</si>
  <si>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</si>
  <si>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</si>
  <si>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</si>
  <si>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</si>
  <si>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</si>
  <si>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</si>
  <si>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</si>
  <si>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</si>
  <si>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</si>
  <si>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</si>
  <si>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</si>
  <si>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</si>
  <si>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</si>
  <si>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</si>
  <si>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</si>
  <si>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</si>
  <si>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</si>
  <si>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</si>
  <si>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</si>
  <si>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</si>
  <si>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</si>
  <si>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</si>
  <si>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</si>
  <si>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</si>
  <si>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</si>
  <si>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</si>
  <si>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</si>
  <si>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</si>
  <si>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</si>
  <si>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</si>
  <si>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</si>
  <si>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</si>
  <si>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</si>
  <si>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</si>
  <si>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</si>
  <si>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</si>
  <si>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</si>
  <si>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</si>
  <si>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</si>
  <si>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</si>
  <si>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</si>
  <si>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</si>
  <si>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</si>
  <si>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</si>
  <si>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</si>
  <si>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</si>
  <si>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</si>
  <si>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</si>
  <si>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</si>
  <si>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</si>
  <si>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</si>
  <si>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</si>
  <si>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</si>
  <si>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</si>
  <si>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</si>
  <si>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</si>
  <si>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</si>
  <si>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</si>
  <si>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</si>
  <si>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</si>
  <si>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</si>
  <si>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</si>
  <si>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</si>
  <si>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</si>
  <si>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</si>
  <si>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</si>
  <si>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</si>
  <si>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</si>
  <si>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</si>
  <si>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</si>
  <si>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</si>
  <si>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</si>
  <si>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</si>
  <si>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</si>
  <si>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</si>
  <si>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</si>
  <si>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</si>
  <si>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</si>
  <si>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</si>
  <si>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</si>
  <si>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</si>
  <si>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</si>
  <si>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</si>
  <si>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</si>
  <si>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</si>
  <si>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</si>
  <si>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</si>
  <si>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</si>
  <si>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</si>
  <si>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</si>
  <si>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</si>
  <si>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</si>
  <si>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</si>
  <si>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</si>
  <si>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</si>
  <si>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</si>
  <si>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</si>
  <si>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</si>
  <si>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</si>
  <si>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</si>
  <si>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</si>
  <si>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</si>
  <si>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</si>
  <si>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</si>
  <si>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</si>
  <si>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</si>
  <si>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</si>
  <si>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</si>
  <si>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</si>
  <si>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</si>
  <si>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</si>
  <si>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</si>
  <si>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</si>
  <si>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</si>
  <si>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</si>
  <si>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</si>
  <si>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</si>
  <si>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</si>
  <si>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</si>
  <si>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</si>
  <si>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</si>
  <si>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</si>
  <si>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</si>
  <si>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</si>
  <si>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</si>
  <si>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</si>
  <si>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</si>
  <si>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</si>
  <si>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</si>
  <si>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</si>
  <si>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</si>
  <si>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</si>
  <si>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</si>
  <si>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</si>
  <si>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</si>
  <si>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</si>
  <si>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</si>
  <si>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</si>
  <si>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</si>
  <si>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</si>
  <si>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</si>
  <si>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</si>
  <si>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</si>
  <si>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</si>
  <si>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</si>
  <si>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</si>
  <si>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</si>
  <si>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</si>
  <si>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</si>
  <si>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</si>
  <si>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</si>
  <si>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</si>
  <si>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</si>
  <si>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</si>
  <si>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</si>
  <si>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</si>
  <si>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</si>
  <si>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</si>
  <si>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</si>
  <si>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</si>
  <si>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</si>
  <si>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</si>
  <si>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</si>
  <si>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</si>
  <si>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</si>
  <si>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</si>
  <si>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</si>
  <si>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</si>
  <si>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</si>
  <si>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</si>
  <si>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</si>
  <si>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</si>
  <si>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</si>
  <si>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</si>
  <si>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</si>
  <si>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</si>
  <si>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</si>
  <si>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</si>
  <si>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</si>
  <si>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</si>
  <si>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</si>
  <si>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</si>
  <si>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</si>
  <si>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</si>
  <si>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</si>
  <si>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</si>
  <si>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</si>
  <si>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</si>
  <si>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</si>
  <si>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</si>
  <si>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</si>
  <si>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</si>
  <si>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</si>
  <si>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</si>
  <si>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</si>
  <si>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</si>
  <si>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</si>
  <si>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</si>
  <si>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</si>
  <si>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</si>
  <si>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</si>
  <si>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</si>
  <si>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</si>
  <si>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</si>
  <si>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</si>
  <si>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</si>
  <si>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</si>
  <si>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</si>
  <si>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</si>
  <si>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</si>
  <si>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</si>
  <si>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</si>
  <si>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</si>
  <si>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</si>
  <si>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</si>
  <si>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</si>
  <si>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</si>
  <si>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</si>
  <si>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</si>
  <si>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</si>
  <si>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</si>
  <si>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</si>
  <si>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</si>
  <si>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</si>
  <si>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</si>
  <si>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</si>
  <si>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</si>
  <si>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</si>
  <si>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</si>
  <si>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</si>
  <si>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</si>
  <si>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</si>
  <si>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</si>
  <si>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</si>
  <si>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</si>
  <si>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</si>
  <si>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</si>
  <si>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</si>
  <si>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</si>
  <si>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</si>
  <si>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</si>
  <si>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</si>
  <si>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</si>
  <si>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</si>
  <si>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</si>
  <si>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</si>
  <si>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</si>
  <si>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</si>
  <si>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</si>
  <si>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</si>
  <si>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</si>
  <si>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</si>
  <si>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</si>
  <si>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</si>
  <si>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</si>
  <si>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</si>
  <si>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</si>
  <si>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</si>
  <si>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</si>
  <si>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</si>
  <si>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</si>
  <si>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</si>
  <si>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</si>
  <si>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</si>
  <si>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</si>
  <si>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</si>
  <si>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</si>
  <si>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</si>
  <si>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</si>
  <si>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</si>
  <si>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</si>
  <si>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</si>
  <si>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</si>
  <si>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</si>
  <si>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</si>
  <si>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</si>
  <si>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</si>
  <si>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</si>
  <si>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</si>
  <si>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</si>
  <si>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</si>
  <si>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</si>
  <si>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</si>
  <si>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</si>
  <si>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</si>
  <si>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</si>
  <si>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</si>
  <si>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</si>
  <si>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</si>
  <si>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</si>
  <si>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</si>
  <si>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</si>
  <si>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</si>
  <si>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</si>
  <si>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</si>
  <si>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</si>
  <si>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</si>
  <si>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</si>
  <si>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</si>
  <si>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</si>
  <si>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</si>
  <si>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</si>
  <si>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</si>
  <si>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</si>
  <si>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</si>
  <si>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</si>
  <si>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</si>
  <si>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</si>
  <si>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</si>
  <si>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</si>
  <si>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</si>
  <si>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</si>
  <si>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</si>
  <si>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</si>
  <si>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</si>
  <si>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</si>
  <si>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</si>
  <si>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</si>
  <si>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</si>
  <si>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</si>
  <si>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</si>
  <si>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</si>
  <si>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</si>
  <si>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</si>
  <si>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</si>
  <si>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</si>
  <si>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</si>
  <si>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</si>
  <si>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</si>
  <si>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</si>
  <si>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</si>
  <si>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</si>
  <si>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</si>
  <si>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</si>
  <si>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</si>
  <si>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</si>
  <si>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</si>
  <si>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</si>
  <si>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</si>
  <si>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</si>
  <si>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</si>
  <si>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</si>
  <si>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</si>
  <si>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</si>
  <si>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</si>
  <si>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</si>
  <si>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</si>
  <si>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</si>
  <si>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</si>
  <si>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</si>
  <si>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</si>
  <si>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</si>
  <si>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</si>
  <si>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</si>
  <si>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</si>
  <si>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</si>
  <si>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</si>
  <si>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</si>
  <si>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</si>
  <si>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</si>
  <si>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</si>
  <si>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</si>
  <si>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</si>
  <si>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</si>
  <si>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</si>
  <si>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</si>
  <si>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</si>
  <si>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</si>
  <si>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</si>
  <si>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</si>
  <si>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</si>
  <si>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</si>
  <si>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</si>
  <si>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</si>
  <si>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</si>
  <si>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</si>
  <si>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</si>
  <si>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</si>
  <si>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</si>
  <si>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</si>
  <si>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</si>
  <si>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</si>
  <si>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</si>
  <si>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</si>
  <si>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</si>
  <si>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</si>
  <si>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</si>
  <si>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</si>
  <si>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</si>
  <si>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</si>
  <si>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</si>
  <si>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</si>
  <si>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</si>
  <si>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</si>
  <si>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</si>
  <si>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</si>
  <si>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</si>
  <si>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</si>
  <si>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</si>
  <si>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</si>
  <si>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</si>
  <si>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</si>
  <si>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</si>
  <si>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</si>
  <si>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</si>
  <si>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</si>
  <si>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</si>
  <si>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</si>
  <si>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</si>
  <si>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</si>
  <si>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</si>
  <si>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</si>
  <si>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</si>
  <si>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</si>
  <si>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</si>
  <si>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</si>
  <si>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</si>
  <si>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</si>
  <si>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</si>
  <si>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</si>
  <si>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</si>
  <si>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</si>
  <si>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</si>
  <si>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</si>
  <si>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</si>
  <si>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</si>
  <si>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</si>
  <si>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</si>
  <si>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</si>
  <si>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</si>
  <si>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</si>
  <si>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</si>
  <si>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</si>
  <si>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</si>
  <si>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</si>
  <si>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</si>
  <si>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</si>
  <si>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</si>
  <si>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</si>
  <si>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</si>
  <si>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</si>
  <si>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</si>
  <si>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</si>
  <si>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</si>
  <si>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</si>
  <si>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</si>
  <si>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</si>
  <si>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</si>
  <si>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</si>
  <si>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</si>
  <si>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</si>
  <si>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</si>
  <si>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</si>
  <si>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</si>
  <si>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</si>
  <si>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</si>
  <si>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</si>
  <si>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</si>
  <si>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</si>
  <si>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</si>
  <si>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</si>
  <si>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</si>
  <si>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</si>
  <si>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</si>
  <si>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</si>
  <si>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</si>
  <si>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</si>
  <si>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</si>
  <si>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</si>
  <si>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</si>
  <si>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</si>
  <si>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</si>
  <si>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</si>
  <si>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</si>
  <si>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</si>
  <si>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</si>
  <si>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</si>
  <si>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</si>
  <si>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</si>
  <si>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</si>
  <si>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</si>
  <si>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</si>
  <si>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</si>
  <si>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</si>
  <si>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</si>
  <si>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</si>
  <si>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</si>
  <si>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</si>
  <si>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</si>
  <si>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</si>
  <si>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</si>
  <si>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</si>
  <si>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</si>
  <si>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</si>
  <si>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</si>
  <si>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</si>
  <si>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</si>
  <si>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</si>
  <si>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</si>
  <si>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</si>
  <si>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</si>
  <si>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</si>
  <si>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</si>
  <si>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</si>
  <si>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</si>
  <si>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</si>
  <si>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</si>
  <si>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</si>
  <si>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</si>
  <si>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</si>
  <si>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</si>
  <si>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</si>
  <si>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</si>
  <si>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</si>
  <si>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</si>
  <si>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</si>
  <si>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</si>
  <si>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</si>
  <si>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</si>
  <si>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</si>
  <si>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</si>
  <si>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</si>
  <si>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</si>
  <si>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</si>
  <si>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</si>
  <si>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</si>
  <si>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</si>
  <si>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</si>
  <si>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</si>
  <si>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</si>
  <si>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</si>
  <si>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</si>
  <si>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</si>
  <si>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</si>
  <si>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</si>
  <si>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</si>
  <si>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</si>
  <si>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</si>
  <si>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</si>
  <si>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</si>
  <si>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</si>
  <si>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</si>
  <si>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</si>
  <si>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</si>
  <si>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</si>
  <si>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</si>
  <si>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</si>
  <si>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</si>
  <si>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</si>
  <si>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</si>
  <si>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</si>
  <si>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</si>
  <si>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</si>
  <si>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</si>
  <si>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</si>
  <si>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</si>
  <si>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</si>
  <si>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</si>
  <si>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</si>
  <si>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</si>
  <si>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</si>
  <si>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</si>
  <si>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</si>
  <si>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</si>
  <si>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</si>
  <si>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</si>
  <si>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</si>
  <si>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</si>
  <si>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</si>
  <si>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</si>
  <si>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</si>
  <si>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</si>
  <si>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</si>
  <si>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</si>
  <si>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</si>
  <si>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</si>
  <si>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</si>
  <si>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</si>
  <si>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</si>
  <si>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</si>
  <si>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</si>
  <si>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</si>
  <si>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</si>
  <si>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</si>
  <si>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</si>
  <si>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</si>
  <si>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</si>
  <si>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</si>
  <si>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</si>
  <si>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</si>
  <si>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</si>
  <si>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</si>
  <si>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</si>
  <si>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</si>
  <si>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</si>
  <si>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</si>
  <si>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</si>
  <si>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</si>
  <si>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</si>
  <si>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</si>
  <si>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</si>
  <si>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</si>
  <si>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</si>
  <si>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</si>
  <si>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</si>
  <si>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</si>
  <si>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</si>
  <si>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</si>
  <si>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</si>
  <si>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</si>
  <si>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</si>
  <si>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</si>
  <si>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</si>
  <si>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</si>
  <si>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</si>
  <si>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</si>
  <si>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</si>
  <si>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</si>
  <si>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</si>
  <si>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</si>
  <si>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</si>
  <si>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</si>
  <si>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</si>
  <si>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</si>
  <si>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</si>
  <si>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</si>
  <si>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</si>
  <si>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</si>
  <si>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</si>
  <si>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</si>
  <si>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</si>
  <si>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</si>
  <si>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</si>
  <si>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</si>
  <si>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</si>
  <si>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</si>
  <si>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</si>
  <si>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</si>
  <si>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</si>
  <si>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</si>
  <si>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</si>
  <si>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</si>
  <si>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</si>
  <si>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</si>
  <si>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</si>
  <si>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</si>
  <si>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</si>
  <si>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</si>
  <si>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</si>
  <si>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</si>
  <si>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</si>
  <si>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</si>
  <si>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</si>
  <si>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</si>
  <si>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</si>
  <si>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</si>
  <si>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</si>
  <si>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</si>
  <si>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</si>
  <si>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</si>
  <si>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</si>
  <si>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</si>
  <si>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</si>
  <si>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</si>
  <si>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</si>
  <si>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</si>
  <si>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</si>
  <si>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</si>
  <si>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</si>
  <si>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</si>
  <si>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</si>
  <si>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</si>
  <si>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</si>
  <si>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</si>
  <si>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</si>
  <si>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</si>
  <si>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</si>
  <si>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</si>
  <si>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</si>
  <si>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</si>
  <si>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</si>
  <si>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</si>
  <si>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</si>
  <si>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</si>
  <si>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</si>
  <si>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</si>
  <si>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</si>
  <si>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</si>
  <si>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</si>
  <si>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</si>
  <si>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</si>
  <si>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</si>
  <si>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</si>
  <si>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</si>
  <si>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</si>
  <si>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</si>
  <si>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</si>
  <si>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</si>
  <si>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</si>
  <si>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</si>
  <si>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</si>
  <si>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</si>
  <si>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</si>
  <si>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</si>
  <si>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</si>
  <si>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</si>
  <si>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</si>
  <si>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</si>
  <si>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</si>
  <si>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</si>
  <si>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</si>
  <si>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</si>
  <si>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</si>
  <si>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</si>
  <si>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</si>
  <si>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</si>
  <si>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</si>
  <si>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</si>
  <si>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</si>
  <si>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</si>
  <si>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</si>
  <si>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</si>
  <si>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</si>
  <si>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</si>
  <si>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</si>
  <si>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</si>
  <si>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</si>
  <si>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</si>
  <si>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</si>
  <si>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</si>
  <si>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</si>
  <si>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</si>
  <si>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</si>
  <si>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</si>
  <si>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</si>
  <si>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</si>
  <si>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</si>
  <si>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</si>
  <si>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</si>
  <si>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</si>
  <si>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</si>
  <si>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</si>
  <si>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</si>
  <si>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</si>
  <si>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</si>
  <si>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</si>
  <si>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</si>
  <si>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</si>
  <si>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</si>
  <si>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</si>
  <si>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</si>
  <si>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</si>
  <si>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</si>
  <si>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</si>
  <si>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</si>
  <si>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</si>
  <si>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</si>
  <si>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</si>
  <si>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</si>
  <si>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</si>
  <si>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</si>
  <si>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</si>
  <si>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</si>
  <si>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</si>
  <si>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</si>
  <si>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</si>
  <si>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</si>
  <si>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</si>
  <si>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</si>
  <si>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</si>
  <si>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</si>
  <si>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</si>
  <si>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</si>
  <si>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</si>
  <si>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</si>
  <si>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</si>
  <si>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</si>
  <si>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</si>
  <si>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</si>
  <si>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</si>
  <si>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</si>
  <si>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</si>
  <si>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</si>
  <si>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</si>
  <si>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</si>
  <si>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</si>
  <si>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</si>
  <si>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</si>
  <si>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</si>
  <si>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</si>
  <si>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</si>
  <si>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</si>
  <si>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</si>
  <si>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</si>
  <si>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</si>
  <si>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</si>
  <si>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</si>
  <si>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</si>
  <si>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</si>
  <si>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</si>
  <si>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</si>
  <si>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</si>
  <si>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</si>
  <si>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</si>
  <si>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</si>
  <si>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</si>
  <si>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</si>
  <si>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</si>
  <si>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</si>
  <si>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</si>
  <si>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</si>
  <si>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</si>
  <si>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</si>
  <si>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</si>
  <si>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</si>
  <si>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</si>
  <si>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</si>
  <si>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</si>
  <si>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</si>
  <si>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</si>
  <si>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</si>
  <si>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</si>
  <si>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</si>
  <si>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</si>
  <si>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</si>
  <si>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</si>
  <si>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</si>
  <si>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</si>
  <si>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</si>
  <si>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</si>
  <si>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</si>
  <si>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</si>
  <si>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</si>
  <si>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</si>
  <si>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</si>
  <si>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</si>
  <si>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</si>
  <si>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</si>
  <si>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</si>
  <si>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</si>
  <si>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</si>
  <si>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</si>
  <si>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</si>
  <si>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</si>
  <si>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</si>
  <si>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</si>
  <si>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</si>
  <si>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</si>
  <si>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</si>
  <si>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</si>
  <si>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</si>
  <si>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</si>
  <si>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</si>
  <si>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</si>
  <si>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</si>
  <si>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</si>
  <si>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</si>
  <si>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</si>
  <si>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</si>
  <si>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</si>
  <si>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</si>
  <si>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</si>
  <si>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</si>
  <si>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</si>
  <si>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</si>
  <si>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</si>
  <si>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</si>
  <si>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</si>
  <si>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</si>
  <si>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</si>
  <si>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</si>
  <si>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</si>
  <si>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</si>
  <si>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</si>
  <si>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</si>
  <si>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</si>
  <si>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</si>
  <si>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</si>
  <si>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</si>
  <si>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</si>
  <si>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</si>
  <si>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</si>
  <si>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</si>
  <si>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</si>
  <si>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</si>
  <si>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</si>
  <si>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</si>
  <si>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</si>
  <si>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</si>
  <si>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</si>
  <si>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</si>
  <si>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</si>
  <si>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</si>
  <si>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</si>
  <si>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</si>
  <si>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</si>
  <si>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</si>
  <si>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</si>
  <si>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</si>
  <si>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</si>
  <si>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</si>
  <si>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</si>
  <si>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</si>
  <si>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</si>
  <si>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</si>
  <si>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</si>
  <si>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</si>
  <si>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</si>
  <si>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</si>
  <si>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</si>
  <si>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</si>
  <si>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</si>
  <si>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</si>
  <si>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</si>
  <si>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</si>
  <si>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</si>
  <si>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</si>
  <si>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</si>
  <si>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</si>
  <si>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</si>
  <si>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</si>
  <si>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</si>
  <si>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</si>
  <si>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</si>
  <si>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</si>
  <si>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</si>
  <si>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</si>
  <si>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</si>
  <si>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</si>
  <si>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</si>
  <si>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</si>
  <si>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</si>
  <si>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</si>
  <si>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</si>
  <si>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</si>
  <si>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</si>
  <si>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</si>
  <si>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</si>
  <si>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</si>
  <si>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</si>
  <si>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</si>
  <si>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</si>
  <si>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</si>
  <si>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</si>
  <si>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</si>
  <si>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</si>
  <si>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</si>
  <si>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</si>
  <si>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</si>
  <si>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</si>
  <si>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</si>
  <si>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</si>
  <si>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</si>
  <si>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</si>
  <si>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</si>
  <si>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</si>
  <si>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</si>
  <si>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</si>
  <si>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</si>
  <si>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</si>
  <si>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</si>
  <si>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</si>
  <si>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</si>
  <si>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</si>
  <si>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</si>
  <si>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</si>
  <si>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</si>
  <si>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</si>
  <si>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</si>
  <si>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</si>
  <si>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</si>
  <si>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</si>
  <si>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</si>
  <si>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</si>
  <si>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</si>
  <si>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</si>
  <si>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</si>
  <si>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</si>
  <si>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</si>
  <si>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</si>
  <si>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</si>
  <si>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</si>
  <si>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</si>
  <si>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</si>
  <si>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</si>
  <si>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</si>
  <si>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</si>
  <si>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</si>
  <si>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</si>
  <si>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</si>
  <si>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</si>
  <si>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</si>
  <si>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</si>
  <si>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</si>
  <si>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</si>
  <si>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</si>
  <si>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</si>
  <si>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</si>
  <si>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</si>
  <si>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</si>
  <si>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</si>
  <si>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</si>
  <si>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</si>
  <si>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</si>
  <si>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</si>
  <si>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</si>
  <si>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</si>
  <si>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</si>
  <si>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</si>
  <si>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</si>
  <si>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</si>
  <si>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</si>
  <si>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</si>
  <si>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</si>
  <si>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</si>
  <si>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</si>
  <si>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</si>
  <si>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</si>
  <si>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</si>
  <si>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</si>
  <si>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</si>
  <si>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</si>
  <si>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</si>
  <si>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</si>
  <si>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</si>
  <si>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</si>
  <si>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</si>
  <si>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</si>
  <si>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</si>
  <si>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</si>
  <si>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</si>
  <si>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</si>
  <si>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</si>
  <si>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</si>
  <si>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</si>
  <si>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</si>
  <si>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</si>
  <si>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</si>
  <si>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</si>
  <si>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</si>
  <si>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</si>
  <si>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</si>
  <si>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</si>
  <si>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</si>
  <si>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</si>
  <si>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</si>
  <si>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</si>
  <si>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</si>
  <si>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</si>
  <si>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</si>
  <si>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</si>
  <si>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</si>
  <si>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</si>
  <si>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</si>
  <si>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</si>
  <si>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</si>
  <si>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</si>
  <si>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</si>
  <si>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</si>
  <si>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</si>
  <si>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</si>
  <si>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</si>
  <si>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</si>
  <si>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</si>
  <si>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</si>
  <si>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</si>
  <si>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</si>
  <si>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</si>
  <si>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</si>
  <si>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</si>
  <si>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</si>
  <si>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</si>
  <si>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</si>
  <si>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</si>
  <si>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</si>
  <si>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</si>
  <si>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</si>
  <si>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</si>
  <si>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</si>
  <si>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</si>
  <si>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</si>
  <si>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</si>
  <si>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</si>
  <si>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</si>
  <si>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</si>
  <si>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</si>
  <si>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</si>
  <si>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</si>
  <si>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</si>
  <si>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</si>
  <si>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</si>
  <si>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</si>
  <si>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</si>
  <si>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</si>
  <si>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</si>
  <si>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</si>
  <si>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</si>
  <si>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</si>
  <si>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</si>
  <si>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</si>
  <si>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</si>
  <si>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</si>
  <si>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</si>
  <si>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</si>
  <si>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</si>
  <si>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</si>
  <si>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</si>
  <si>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</si>
  <si>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</si>
  <si>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</si>
  <si>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</si>
  <si>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</si>
  <si>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</si>
  <si>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</si>
  <si>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</si>
  <si>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</si>
  <si>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</si>
  <si>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</si>
  <si>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</si>
  <si>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</si>
  <si>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</si>
  <si>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</si>
  <si>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</si>
  <si>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</si>
  <si>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</si>
  <si>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</si>
  <si>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</si>
  <si>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</si>
  <si>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</si>
  <si>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</si>
  <si>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</si>
  <si>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</si>
  <si>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</si>
  <si>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</si>
  <si>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</si>
  <si>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</si>
  <si>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</si>
  <si>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</si>
  <si>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</si>
  <si>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</si>
  <si>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</si>
  <si>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</si>
  <si>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</si>
  <si>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</si>
  <si>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</si>
  <si>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</si>
  <si>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</si>
  <si>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</si>
  <si>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</si>
  <si>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</si>
  <si>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</si>
  <si>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</si>
  <si>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</si>
  <si>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</si>
  <si>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</si>
  <si>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</si>
  <si>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</si>
  <si>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</si>
  <si>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</si>
  <si>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</si>
  <si>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</si>
  <si>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</si>
  <si>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</si>
  <si>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</si>
  <si>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</si>
  <si>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</si>
  <si>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</si>
  <si>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</si>
  <si>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</si>
  <si>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</si>
  <si>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</si>
  <si>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</si>
  <si>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</si>
  <si>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</si>
  <si>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</si>
  <si>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</si>
  <si>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</si>
  <si>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</si>
  <si>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</si>
  <si>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</si>
  <si>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</si>
  <si>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</si>
  <si>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</si>
  <si>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</si>
  <si>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</si>
  <si>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</si>
  <si>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</si>
  <si>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</si>
  <si>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</si>
  <si>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</si>
  <si>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</si>
  <si>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</si>
  <si>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</si>
  <si>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</si>
  <si>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</si>
  <si>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</si>
  <si>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</si>
  <si>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</si>
  <si>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</si>
  <si>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</si>
  <si>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</si>
  <si>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</si>
  <si>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</si>
  <si>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</si>
  <si>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</si>
  <si>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</si>
  <si>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</si>
  <si>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</si>
  <si>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</si>
  <si>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</si>
  <si>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</si>
  <si>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</si>
  <si>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</si>
  <si>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</si>
  <si>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</si>
  <si>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</si>
  <si>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</si>
  <si>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</si>
  <si>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</si>
  <si>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</si>
  <si>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</si>
  <si>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</si>
  <si>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</si>
  <si>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</si>
  <si>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</si>
  <si>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</si>
  <si>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</si>
  <si>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</si>
  <si>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</si>
  <si>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</si>
  <si>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</si>
  <si>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</si>
  <si>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</si>
  <si>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</si>
  <si>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</si>
  <si>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</si>
  <si>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</si>
  <si>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</si>
  <si>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</si>
  <si>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</si>
  <si>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</si>
  <si>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</si>
  <si>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</si>
  <si>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</si>
  <si>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</si>
  <si>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</si>
  <si>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</si>
  <si>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</si>
  <si>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</si>
  <si>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</si>
  <si>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</si>
  <si>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</si>
  <si>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</si>
  <si>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</si>
  <si>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</si>
  <si>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</si>
  <si>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</si>
  <si>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</si>
  <si>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</si>
  <si>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</si>
  <si>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</si>
  <si>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</si>
  <si>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</si>
  <si>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</si>
  <si>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</si>
  <si>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</si>
  <si>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</si>
  <si>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</si>
  <si>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</si>
  <si>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</si>
  <si>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</si>
  <si>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</si>
  <si>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</si>
  <si>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</si>
  <si>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</si>
  <si>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</si>
  <si>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</si>
  <si>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</si>
  <si>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</si>
  <si>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</si>
  <si>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</si>
  <si>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</si>
  <si>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</si>
  <si>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</si>
  <si>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</si>
  <si>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</si>
  <si>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</si>
  <si>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</si>
  <si>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</si>
  <si>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</si>
  <si>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</si>
  <si>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</si>
  <si>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</si>
  <si>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</si>
  <si>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</si>
  <si>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</si>
  <si>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</si>
  <si>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</si>
  <si>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</si>
  <si>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</si>
  <si>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</si>
  <si>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</si>
  <si>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</si>
  <si>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</si>
  <si>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</si>
  <si>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</si>
  <si>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</si>
  <si>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</si>
  <si>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</si>
  <si>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</si>
  <si>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</si>
  <si>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</si>
  <si>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</si>
  <si>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</si>
  <si>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</si>
  <si>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</si>
  <si>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</si>
  <si>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</si>
  <si>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</si>
  <si>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</si>
  <si>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</si>
  <si>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</si>
  <si>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</si>
  <si>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</si>
  <si>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</si>
  <si>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</si>
  <si>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</si>
  <si>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</si>
  <si>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</si>
  <si>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</si>
  <si>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</si>
  <si>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</si>
  <si>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</si>
  <si>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</si>
  <si>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</si>
  <si>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</si>
  <si>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</si>
  <si>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</si>
  <si>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</si>
  <si>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</si>
  <si>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</si>
  <si>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</si>
  <si>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</si>
  <si>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</si>
  <si>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</si>
  <si>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</si>
  <si>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</si>
  <si>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</si>
  <si>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</si>
  <si>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</si>
  <si>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</si>
  <si>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</si>
  <si>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</si>
  <si>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</si>
  <si>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</si>
  <si>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</si>
  <si>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</si>
  <si>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</si>
  <si>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</si>
  <si>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</si>
  <si>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</si>
  <si>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</si>
  <si>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</si>
  <si>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</si>
  <si>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</si>
  <si>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</si>
  <si>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</si>
  <si>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</si>
  <si>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</si>
  <si>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</si>
  <si>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</si>
  <si>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</si>
  <si>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</si>
  <si>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</si>
  <si>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</si>
  <si>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</si>
  <si>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</si>
  <si>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</si>
  <si>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</si>
  <si>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</si>
  <si>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</si>
  <si>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</si>
  <si>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</si>
  <si>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</si>
  <si>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</si>
  <si>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</si>
  <si>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</si>
  <si>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</si>
  <si>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</si>
  <si>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</si>
  <si>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</si>
  <si>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</si>
  <si>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</si>
  <si>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</si>
  <si>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</si>
  <si>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</si>
  <si>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</si>
  <si>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</si>
  <si>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</si>
  <si>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</si>
  <si>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</si>
  <si>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</si>
  <si>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</si>
  <si>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</si>
  <si>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</si>
  <si>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</si>
  <si>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</si>
  <si>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</si>
  <si>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</si>
  <si>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</si>
  <si>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</si>
  <si>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</si>
  <si>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</si>
  <si>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</si>
  <si>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</si>
  <si>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</si>
  <si>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</si>
  <si>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</si>
  <si>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</si>
  <si>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</si>
  <si>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</si>
  <si>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</si>
  <si>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</si>
  <si>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</si>
  <si>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</si>
  <si>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</si>
  <si>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</si>
  <si>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</si>
  <si>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</si>
  <si>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</si>
  <si>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</si>
  <si>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</si>
  <si>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</si>
  <si>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</si>
  <si>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</si>
  <si>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</si>
  <si>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</si>
  <si>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</si>
  <si>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</si>
  <si>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</si>
  <si>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</si>
  <si>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</si>
  <si>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</si>
  <si>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</si>
  <si>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</si>
  <si>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</si>
  <si>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</si>
  <si>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</si>
  <si>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</si>
  <si>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</si>
  <si>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</si>
  <si>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</si>
  <si>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</si>
  <si>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</si>
  <si>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</si>
  <si>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</si>
  <si>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</si>
  <si>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</si>
  <si>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</si>
  <si>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</si>
  <si>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</si>
  <si>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</si>
  <si>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</si>
  <si>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</si>
  <si>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</si>
  <si>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</si>
  <si>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</si>
  <si>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</si>
  <si>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</si>
  <si>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</si>
  <si>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</si>
  <si>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</si>
  <si>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</si>
  <si>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</si>
  <si>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</si>
  <si>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</si>
  <si>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</si>
  <si>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</si>
  <si>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</si>
  <si>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</si>
  <si>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</si>
  <si>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</si>
  <si>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</si>
  <si>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</si>
  <si>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</si>
  <si>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</si>
  <si>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</si>
  <si>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</si>
  <si>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</si>
  <si>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</si>
  <si>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</si>
  <si>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</si>
  <si>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</si>
  <si>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</si>
  <si>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</si>
  <si>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</si>
  <si>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</si>
  <si>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</si>
  <si>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</si>
  <si>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</si>
  <si>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</si>
  <si>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</si>
  <si>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</si>
  <si>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</si>
  <si>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</si>
  <si>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</si>
  <si>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</si>
  <si>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</si>
  <si>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</si>
  <si>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</si>
  <si>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</si>
  <si>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</si>
  <si>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</si>
  <si>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</si>
  <si>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</si>
  <si>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</si>
  <si>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</si>
  <si>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</si>
  <si>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</si>
  <si>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</si>
  <si>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</si>
  <si>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</si>
  <si>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</si>
  <si>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</si>
  <si>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</si>
  <si>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</si>
  <si>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</si>
  <si>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</si>
  <si>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</si>
  <si>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</si>
  <si>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</si>
  <si>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</si>
  <si>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</si>
  <si>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</si>
  <si>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</si>
  <si>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</si>
  <si>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</si>
  <si>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</si>
  <si>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</si>
  <si>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</si>
  <si>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</si>
  <si>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</si>
  <si>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</si>
  <si>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</si>
  <si>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</si>
  <si>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</si>
  <si>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</si>
  <si>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</si>
  <si>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</si>
  <si>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</si>
  <si>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</si>
  <si>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</si>
  <si>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</si>
  <si>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</si>
  <si>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</si>
  <si>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</si>
  <si>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</si>
  <si>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</si>
  <si>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</si>
  <si>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</si>
  <si>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</si>
  <si>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</si>
  <si>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</si>
  <si>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</si>
  <si>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</si>
  <si>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</si>
  <si>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</si>
  <si>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</si>
  <si>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</si>
  <si>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</si>
  <si>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</si>
  <si>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</si>
  <si>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</si>
  <si>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</si>
  <si>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</si>
  <si>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</si>
  <si>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</si>
  <si>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</si>
  <si>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</si>
  <si>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</si>
  <si>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</si>
  <si>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</si>
  <si>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</si>
  <si>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</si>
  <si>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</si>
  <si>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</si>
  <si>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</si>
  <si>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</si>
  <si>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</si>
  <si>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</si>
  <si>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</si>
  <si>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</si>
  <si>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</si>
  <si>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</si>
  <si>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</si>
  <si>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</si>
  <si>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</si>
  <si>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</si>
  <si>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</si>
  <si>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</si>
  <si>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</si>
  <si>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</si>
  <si>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</si>
  <si>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</si>
  <si>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</si>
  <si>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</si>
  <si>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</si>
  <si>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</si>
  <si>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</si>
  <si>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</si>
  <si>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</si>
  <si>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</si>
  <si>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</si>
  <si>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</si>
  <si>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</si>
  <si>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</si>
  <si>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</si>
  <si>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</si>
  <si>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</si>
  <si>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</si>
  <si>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</si>
  <si>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</si>
  <si>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</si>
  <si>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</si>
  <si>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</si>
  <si>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</si>
  <si>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</si>
  <si>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</si>
  <si>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</si>
  <si>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</si>
  <si>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</si>
  <si>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</si>
  <si>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</si>
  <si>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</si>
  <si>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</si>
  <si>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</si>
  <si>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</si>
  <si>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</si>
  <si>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</si>
  <si>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</si>
  <si>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</si>
  <si>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</si>
  <si>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</si>
  <si>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</si>
  <si>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</si>
  <si>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</si>
  <si>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</si>
  <si>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</si>
  <si>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</si>
  <si>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</si>
  <si>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</si>
  <si>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</si>
  <si>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</si>
  <si>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</si>
  <si>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</si>
  <si>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</si>
  <si>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</si>
  <si>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</si>
  <si>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</si>
  <si>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</si>
  <si>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</si>
  <si>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</si>
  <si>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</si>
  <si>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</si>
  <si>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</si>
  <si>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</si>
  <si>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</si>
  <si>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</si>
  <si>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</si>
  <si>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</si>
  <si>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</si>
  <si>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</si>
  <si>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</si>
  <si>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</si>
  <si>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</si>
  <si>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</si>
  <si>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</si>
  <si>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</si>
  <si>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</si>
  <si>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</si>
  <si>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</si>
  <si>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</si>
  <si>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</si>
  <si>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</si>
  <si>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</si>
  <si>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</si>
  <si>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</si>
  <si>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</si>
  <si>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</si>
  <si>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</si>
  <si>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</si>
  <si>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</si>
  <si>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</si>
  <si>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</si>
  <si>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</si>
  <si>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</si>
  <si>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</si>
  <si>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</si>
  <si>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</si>
  <si>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</si>
  <si>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</si>
  <si>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</si>
  <si>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</si>
  <si>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</si>
  <si>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</si>
  <si>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</si>
  <si>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</si>
  <si>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</si>
  <si>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</si>
  <si>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</si>
  <si>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</si>
  <si>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</si>
  <si>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</si>
  <si>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</si>
  <si>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</si>
  <si>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</si>
  <si>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</si>
  <si>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</si>
  <si>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</si>
  <si>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</si>
  <si>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</si>
  <si>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</si>
  <si>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</si>
  <si>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</si>
  <si>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</si>
  <si>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</si>
  <si>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</si>
  <si>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</si>
  <si>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</si>
  <si>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</si>
  <si>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</si>
  <si>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</si>
  <si>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</si>
  <si>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</si>
  <si>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</si>
  <si>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</si>
  <si>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</si>
  <si>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</si>
  <si>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</si>
  <si>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</si>
  <si>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</si>
  <si>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</si>
  <si>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</si>
  <si>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</si>
  <si>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</si>
  <si>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</si>
  <si>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</si>
  <si>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</si>
  <si>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</si>
  <si>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</si>
  <si>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</si>
  <si>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</si>
  <si>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</si>
  <si>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</si>
  <si>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</si>
  <si>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</si>
  <si>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</si>
  <si>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</si>
  <si>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</si>
  <si>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</si>
  <si>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</si>
  <si>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</si>
  <si>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</si>
  <si>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</si>
  <si>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</si>
  <si>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</si>
  <si>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</si>
  <si>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</si>
  <si>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</si>
  <si>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</si>
  <si>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</si>
  <si>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</si>
  <si>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</si>
  <si>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</si>
  <si>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</si>
  <si>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</si>
  <si>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</si>
  <si>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</si>
  <si>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</si>
  <si>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</si>
  <si>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</si>
  <si>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</si>
  <si>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</si>
  <si>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</si>
  <si>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</si>
  <si>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</si>
  <si>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</si>
  <si>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</si>
  <si>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</si>
  <si>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</si>
  <si>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</si>
  <si>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</si>
  <si>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</si>
  <si>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</si>
  <si>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</si>
  <si>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</si>
  <si>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</si>
  <si>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</si>
  <si>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</si>
  <si>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</si>
  <si>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</si>
  <si>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</si>
  <si>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</si>
  <si>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</si>
  <si>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</si>
  <si>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</si>
  <si>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</si>
  <si>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</si>
  <si>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</si>
  <si>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</si>
  <si>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</si>
  <si>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</si>
  <si>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</si>
  <si>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</si>
  <si>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</si>
  <si>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</si>
  <si>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</si>
  <si>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</si>
  <si>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</si>
  <si>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</si>
  <si>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</si>
  <si>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</si>
  <si>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</si>
  <si>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</si>
  <si>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</si>
  <si>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</si>
  <si>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</si>
  <si>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</si>
  <si>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</si>
  <si>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</si>
  <si>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</si>
  <si>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</si>
  <si>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</si>
  <si>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</si>
  <si>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</si>
  <si>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</si>
  <si>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</si>
  <si>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</si>
  <si>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</si>
  <si>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</si>
  <si>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</si>
  <si>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</si>
  <si>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</si>
  <si>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</si>
  <si>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</si>
  <si>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</si>
  <si>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</si>
  <si>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</si>
  <si>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</si>
  <si>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</si>
  <si>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</si>
  <si>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</si>
  <si>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</si>
  <si>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</si>
  <si>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</si>
  <si>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</si>
  <si>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</si>
  <si>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</si>
  <si>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</si>
  <si>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</si>
  <si>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</si>
  <si>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</si>
  <si>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</si>
  <si>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</si>
  <si>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</si>
  <si>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</si>
  <si>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</si>
  <si>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</si>
  <si>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</si>
  <si>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</si>
  <si>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</si>
  <si>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</si>
  <si>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</si>
  <si>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</si>
  <si>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</si>
  <si>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</si>
  <si>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</si>
  <si>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</si>
  <si>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</si>
  <si>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</si>
  <si>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</si>
  <si>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</si>
  <si>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</si>
  <si>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</si>
  <si>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</si>
  <si>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</si>
  <si>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</si>
  <si>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</si>
  <si>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</si>
  <si>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</si>
  <si>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</si>
  <si>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</si>
  <si>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</si>
  <si>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</si>
  <si>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</si>
  <si>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</si>
  <si>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</si>
  <si>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</si>
  <si>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</si>
  <si>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</si>
  <si>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</si>
  <si>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</si>
  <si>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</si>
  <si>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</si>
  <si>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</si>
  <si>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</si>
  <si>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</si>
  <si>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</si>
  <si>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</si>
  <si>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</si>
  <si>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</si>
  <si>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</si>
  <si>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</si>
  <si>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</si>
  <si>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</si>
  <si>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</si>
  <si>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</si>
  <si>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</si>
  <si>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</si>
  <si>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</si>
  <si>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</si>
  <si>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</si>
  <si>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</si>
  <si>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</si>
  <si>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</si>
  <si>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</si>
  <si>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</si>
  <si>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</si>
  <si>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</si>
  <si>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</si>
  <si>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</si>
  <si>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</si>
  <si>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</si>
  <si>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</si>
  <si>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</si>
  <si>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</si>
  <si>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</si>
  <si>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</si>
  <si>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</si>
  <si>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</si>
  <si>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</si>
  <si>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</si>
  <si>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</si>
  <si>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</si>
  <si>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</si>
  <si>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</si>
  <si>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</si>
  <si>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</si>
  <si>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</si>
  <si>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</si>
  <si>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</si>
  <si>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</si>
  <si>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</si>
  <si>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</si>
  <si>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</si>
  <si>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</si>
  <si>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</si>
  <si>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</si>
  <si>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</si>
  <si>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</si>
  <si>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</si>
  <si>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</si>
  <si>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</si>
  <si>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</si>
  <si>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</si>
  <si>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</si>
  <si>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</si>
  <si>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</si>
  <si>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</si>
  <si>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</si>
  <si>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</si>
  <si>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</si>
  <si>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</si>
  <si>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</si>
  <si>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</si>
  <si>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</si>
  <si>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</si>
  <si>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</si>
  <si>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</si>
  <si>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</si>
  <si>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</si>
  <si>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</si>
  <si>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</si>
  <si>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</si>
  <si>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</si>
  <si>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</si>
  <si>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</si>
  <si>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</si>
  <si>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</si>
  <si>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</si>
  <si>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</si>
  <si>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</si>
  <si>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</si>
  <si>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</si>
  <si>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</si>
  <si>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</si>
  <si>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</si>
  <si>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</si>
  <si>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</si>
  <si>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</si>
  <si>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</si>
  <si>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</si>
  <si>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</si>
  <si>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</si>
  <si>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</si>
  <si>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</si>
  <si>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</si>
  <si>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</si>
  <si>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</si>
  <si>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</si>
  <si>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</si>
  <si>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</si>
  <si>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</si>
  <si>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</si>
  <si>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</si>
  <si>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</si>
  <si>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</si>
  <si>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</si>
  <si>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</si>
  <si>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</si>
  <si>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</si>
  <si>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</si>
  <si>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</si>
  <si>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</si>
  <si>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</si>
  <si>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</si>
  <si>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</si>
  <si>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</si>
  <si>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</si>
  <si>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</si>
  <si>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</si>
  <si>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</si>
  <si>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</si>
  <si>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</si>
  <si>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</si>
  <si>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</si>
  <si>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</si>
  <si>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</si>
  <si>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</si>
  <si>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</si>
  <si>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</si>
  <si>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</si>
  <si>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</si>
  <si>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</si>
  <si>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</si>
  <si>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</si>
  <si>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</si>
  <si>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</si>
  <si>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</si>
  <si>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</si>
  <si>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</si>
  <si>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</si>
  <si>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</si>
  <si>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</si>
  <si>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</si>
  <si>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</si>
  <si>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</si>
  <si>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</si>
  <si>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</si>
  <si>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</si>
  <si>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</si>
  <si>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</si>
  <si>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</si>
  <si>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</si>
  <si>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</si>
  <si>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</si>
  <si>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</si>
  <si>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</si>
  <si>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</si>
  <si>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</si>
  <si>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</si>
  <si>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</si>
  <si>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</si>
  <si>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</si>
  <si>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</si>
  <si>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</si>
  <si>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</si>
  <si>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</si>
  <si>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</si>
  <si>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</si>
  <si>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</si>
  <si>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</si>
  <si>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</si>
  <si>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</si>
  <si>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</si>
  <si>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</si>
  <si>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</si>
  <si>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</si>
  <si>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</si>
  <si>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</si>
  <si>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</si>
  <si>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</si>
  <si>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</si>
  <si>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</si>
  <si>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</si>
  <si>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</si>
  <si>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</si>
  <si>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</si>
  <si>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</si>
  <si>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</si>
  <si>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</si>
  <si>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</si>
  <si>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</si>
  <si>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</si>
  <si>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</si>
  <si>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</si>
  <si>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</si>
  <si>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</si>
  <si>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</si>
  <si>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</si>
  <si>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</si>
  <si>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</si>
  <si>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</si>
  <si>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</si>
  <si>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</si>
  <si>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</si>
  <si>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</si>
  <si>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</si>
  <si>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</si>
  <si>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</si>
  <si>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</si>
  <si>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</si>
  <si>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</si>
  <si>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</si>
  <si>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</si>
  <si>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</si>
  <si>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</si>
  <si>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</si>
  <si>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</si>
  <si>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</si>
  <si>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</si>
  <si>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</si>
  <si>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</si>
  <si>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</si>
  <si>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</si>
  <si>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</si>
  <si>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</si>
  <si>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</si>
  <si>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</si>
  <si>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</si>
  <si>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</si>
  <si>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</si>
  <si>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</si>
  <si>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</si>
  <si>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</si>
  <si>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</si>
  <si>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</si>
  <si>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</si>
  <si>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</si>
  <si>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</si>
  <si>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</si>
  <si>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</si>
  <si>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</si>
  <si>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</si>
  <si>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</si>
  <si>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</si>
  <si>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</si>
  <si>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</si>
  <si>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</si>
  <si>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</si>
  <si>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</si>
  <si>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</si>
  <si>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</si>
  <si>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</si>
  <si>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</si>
  <si>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</si>
  <si>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</si>
  <si>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</si>
  <si>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</si>
  <si>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</si>
  <si>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</si>
  <si>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</si>
  <si>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</si>
  <si>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</si>
  <si>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</si>
  <si>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</si>
  <si>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</si>
  <si>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</si>
  <si>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</si>
  <si>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</si>
  <si>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</si>
  <si>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</si>
  <si>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</si>
  <si>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</si>
  <si>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</si>
  <si>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</si>
  <si>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</si>
  <si>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</si>
  <si>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</si>
  <si>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</si>
  <si>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</si>
  <si>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</si>
  <si>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</si>
  <si>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</si>
  <si>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</si>
  <si>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</si>
  <si>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</si>
  <si>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</si>
  <si>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</si>
  <si>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</si>
  <si>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</si>
  <si>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</si>
  <si>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</si>
  <si>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</si>
  <si>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</si>
  <si>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</si>
  <si>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</si>
  <si>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</si>
  <si>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</si>
  <si>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</si>
  <si>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</si>
  <si>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</si>
  <si>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</si>
  <si>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</si>
  <si>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</si>
  <si>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</si>
  <si>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</si>
  <si>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</si>
  <si>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</si>
  <si>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</si>
  <si>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</si>
  <si>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</si>
  <si>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</si>
  <si>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</si>
  <si>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</si>
  <si>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</si>
  <si>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</si>
  <si>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</si>
  <si>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</si>
  <si>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</si>
  <si>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</si>
  <si>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</si>
  <si>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</si>
  <si>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</si>
  <si>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</si>
  <si>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</si>
  <si>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</si>
  <si>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</si>
  <si>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</si>
  <si>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</si>
  <si>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</si>
  <si>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</si>
  <si>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</si>
  <si>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</si>
  <si>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</si>
  <si>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</si>
  <si>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</si>
  <si>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</si>
  <si>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</si>
  <si>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</si>
  <si>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</si>
  <si>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</si>
  <si>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</si>
  <si>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</si>
  <si>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</si>
  <si>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</si>
  <si>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</si>
  <si>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</si>
  <si>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</si>
  <si>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</si>
  <si>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</si>
  <si>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</si>
  <si>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</si>
  <si>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</si>
  <si>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</si>
  <si>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</si>
  <si>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</si>
  <si>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</si>
  <si>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</si>
  <si>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</si>
  <si>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</si>
  <si>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</si>
  <si>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</si>
  <si>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</si>
  <si>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</si>
  <si>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</si>
  <si>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</si>
  <si>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</si>
  <si>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</si>
  <si>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</si>
  <si>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</si>
  <si>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</si>
  <si>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</si>
  <si>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</si>
  <si>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</si>
  <si>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</si>
  <si>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</si>
  <si>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</si>
  <si>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</si>
  <si>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</si>
  <si>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</si>
  <si>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</si>
  <si>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</si>
  <si>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</si>
  <si>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</si>
  <si>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</si>
  <si>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</si>
  <si>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</si>
  <si>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</si>
  <si>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</si>
  <si>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</si>
  <si>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</si>
  <si>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</si>
  <si>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</si>
  <si>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</si>
  <si>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</si>
  <si>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</si>
  <si>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</si>
  <si>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</si>
  <si>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</si>
  <si>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</si>
  <si>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</si>
  <si>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</si>
  <si>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</si>
  <si>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</si>
  <si>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</si>
  <si>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</si>
  <si>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</si>
  <si>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</si>
  <si>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</si>
  <si>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</si>
  <si>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</si>
  <si>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</si>
  <si>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</si>
  <si>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</si>
  <si>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</si>
  <si>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</si>
  <si>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</si>
  <si>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</si>
  <si>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</si>
  <si>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</si>
  <si>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</si>
  <si>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</si>
  <si>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</si>
  <si>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</si>
  <si>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</si>
  <si>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</si>
  <si>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</si>
  <si>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</si>
  <si>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</si>
  <si>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</si>
  <si>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</si>
  <si>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</si>
  <si>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</si>
  <si>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</si>
  <si>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</si>
  <si>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</si>
  <si>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</si>
  <si>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</si>
  <si>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</si>
  <si>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</si>
  <si>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</si>
  <si>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</si>
  <si>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</si>
  <si>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</si>
  <si>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</si>
  <si>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</si>
  <si>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</si>
  <si>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</si>
  <si>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</si>
  <si>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</si>
  <si>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</si>
  <si>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</si>
  <si>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</si>
  <si>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</si>
  <si>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</si>
  <si>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</si>
  <si>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</si>
  <si>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</si>
  <si>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</si>
  <si>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</si>
  <si>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</si>
  <si>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</si>
  <si>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</si>
  <si>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</si>
  <si>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</si>
  <si>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</si>
  <si>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</si>
  <si>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</si>
  <si>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</si>
  <si>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</si>
  <si>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</si>
  <si>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</si>
  <si>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</si>
  <si>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</si>
  <si>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</si>
  <si>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</si>
  <si>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</si>
  <si>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</si>
  <si>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</si>
  <si>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</si>
  <si>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</si>
  <si>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</si>
  <si>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</si>
  <si>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</si>
  <si>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</si>
  <si>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</si>
  <si>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</si>
  <si>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</si>
  <si>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</si>
  <si>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</si>
  <si>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</si>
  <si>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</si>
  <si>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</si>
  <si>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</si>
  <si>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</si>
  <si>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</si>
  <si>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</si>
  <si>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</si>
  <si>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</si>
  <si>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</si>
  <si>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</si>
  <si>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</si>
  <si>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</si>
  <si>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</si>
  <si>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</si>
  <si>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</si>
  <si>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</si>
  <si>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</si>
  <si>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</si>
  <si>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</si>
  <si>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</si>
  <si>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</si>
  <si>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</si>
  <si>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</si>
  <si>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</si>
  <si>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</si>
  <si>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</si>
  <si>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</si>
  <si>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</si>
  <si>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</si>
  <si>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</si>
  <si>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</si>
  <si>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</si>
  <si>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</si>
  <si>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</si>
  <si>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</si>
  <si>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</si>
  <si>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</si>
  <si>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</si>
  <si>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</si>
  <si>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</si>
  <si>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</si>
  <si>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</si>
  <si>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</si>
  <si>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</si>
  <si>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</si>
  <si>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</si>
  <si>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</si>
  <si>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</si>
  <si>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</si>
  <si>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</si>
  <si>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</si>
  <si>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</si>
  <si>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</si>
  <si>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</si>
  <si>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</si>
  <si>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</si>
  <si>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</si>
  <si>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</si>
  <si>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</si>
  <si>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</si>
  <si>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</si>
  <si>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</si>
  <si>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</si>
  <si>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</si>
  <si>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</si>
  <si>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</si>
  <si>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</si>
  <si>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</si>
  <si>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</si>
  <si>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</si>
  <si>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</si>
  <si>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</si>
  <si>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</si>
  <si>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</si>
  <si>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</si>
  <si>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</si>
  <si>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</si>
  <si>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</si>
  <si>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</si>
  <si>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</si>
  <si>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</si>
  <si>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</si>
  <si>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</si>
  <si>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</si>
  <si>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</si>
  <si>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</si>
  <si>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</si>
  <si>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</si>
  <si>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</si>
  <si>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</si>
  <si>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</si>
  <si>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</si>
  <si>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</si>
  <si>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</si>
  <si>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</si>
  <si>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</si>
  <si>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</si>
  <si>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</si>
  <si>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</si>
  <si>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</si>
  <si>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</si>
  <si>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</si>
  <si>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</si>
  <si>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</si>
  <si>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</si>
  <si>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</si>
  <si>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</si>
  <si>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</si>
  <si>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</si>
  <si>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</si>
  <si>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</si>
  <si>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</si>
  <si>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</si>
  <si>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</si>
  <si>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</si>
  <si>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</si>
  <si>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</si>
  <si>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</si>
  <si>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</si>
  <si>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</si>
  <si>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</si>
  <si>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</si>
  <si>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</si>
  <si>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</si>
  <si>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</si>
  <si>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</si>
  <si>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</si>
  <si>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</si>
  <si>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</si>
  <si>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</si>
  <si>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</si>
  <si>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</si>
  <si>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</si>
  <si>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</si>
  <si>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</si>
  <si>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</si>
  <si>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</si>
  <si>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</si>
  <si>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</si>
  <si>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</si>
  <si>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</si>
  <si>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</si>
  <si>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</si>
  <si>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</si>
  <si>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</si>
  <si>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</si>
  <si>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</si>
  <si>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</si>
  <si>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</si>
  <si>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</si>
  <si>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</si>
  <si>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</si>
  <si>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</si>
  <si>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</si>
  <si>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</si>
  <si>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</si>
  <si>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</si>
  <si>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</si>
  <si>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</si>
  <si>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</si>
  <si>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</si>
  <si>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</si>
  <si>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</si>
  <si>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</si>
  <si>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</si>
  <si>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</si>
  <si>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</si>
  <si>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</si>
  <si>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</si>
  <si>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</si>
  <si>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</si>
  <si>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</si>
  <si>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</si>
  <si>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</si>
  <si>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</si>
  <si>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</si>
  <si>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</si>
  <si>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</si>
  <si>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</si>
  <si>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</si>
  <si>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</si>
  <si>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</si>
  <si>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</si>
  <si>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</si>
  <si>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</si>
  <si>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</si>
  <si>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</si>
  <si>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</si>
  <si>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</si>
  <si>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</si>
  <si>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</si>
  <si>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</si>
  <si>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</si>
  <si>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</si>
  <si>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</si>
  <si>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</si>
  <si>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</si>
  <si>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</si>
  <si>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</si>
  <si>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</si>
  <si>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</si>
  <si>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</si>
  <si>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</si>
  <si>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</si>
  <si>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</si>
  <si>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</si>
  <si>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</si>
  <si>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</si>
  <si>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</si>
  <si>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</si>
  <si>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</si>
  <si>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</si>
  <si>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</si>
  <si>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</si>
  <si>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</si>
  <si>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</si>
  <si>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</si>
  <si>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</si>
  <si>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</si>
  <si>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</si>
  <si>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</si>
  <si>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</si>
  <si>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</si>
  <si>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</si>
  <si>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</si>
  <si>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</si>
  <si>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</si>
  <si>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</si>
  <si>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</si>
  <si>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</si>
  <si>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</si>
  <si>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</si>
  <si>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</si>
  <si>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</si>
  <si>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</si>
  <si>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</si>
  <si>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</si>
  <si>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</si>
  <si>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</si>
  <si>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</si>
  <si>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</si>
  <si>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</si>
  <si>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</si>
  <si>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</si>
  <si>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</si>
  <si>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</si>
  <si>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</si>
  <si>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</si>
  <si>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</si>
  <si>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</si>
  <si>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</si>
  <si>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</si>
  <si>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</si>
  <si>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</si>
  <si>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</si>
  <si>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</si>
  <si>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</si>
  <si>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</si>
  <si>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</si>
  <si>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</si>
  <si>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</si>
  <si>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</si>
  <si>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</si>
  <si>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</si>
  <si>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</si>
  <si>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</si>
  <si>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</si>
  <si>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</si>
  <si>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</si>
  <si>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</si>
  <si>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</si>
  <si>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</si>
  <si>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</si>
  <si>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</si>
  <si>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</si>
  <si>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</si>
  <si>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</si>
  <si>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</si>
  <si>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</si>
  <si>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</si>
  <si>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</si>
  <si>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</si>
  <si>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</si>
  <si>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</si>
  <si>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</si>
  <si>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</si>
  <si>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</si>
  <si>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</si>
  <si>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</si>
  <si>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</si>
  <si>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</si>
  <si>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</si>
  <si>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</si>
  <si>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</si>
  <si>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</si>
  <si>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</si>
  <si>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</si>
  <si>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</si>
  <si>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</si>
  <si>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</si>
  <si>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</si>
  <si>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</si>
  <si>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</si>
  <si>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</si>
  <si>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</si>
  <si>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</si>
  <si>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</si>
  <si>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</si>
  <si>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</si>
  <si>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</si>
  <si>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</si>
  <si>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</si>
  <si>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</si>
  <si>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</si>
  <si>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</si>
  <si>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</si>
  <si>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</si>
  <si>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</si>
  <si>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</si>
  <si>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</si>
  <si>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</si>
  <si>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</si>
  <si>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</si>
  <si>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</si>
  <si>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</si>
  <si>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</si>
  <si>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</si>
  <si>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</si>
  <si>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</si>
  <si>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</si>
  <si>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</si>
  <si>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</si>
  <si>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</si>
  <si>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</si>
  <si>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</si>
  <si>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</si>
  <si>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</si>
  <si>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</si>
  <si>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</si>
  <si>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</si>
  <si>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</si>
  <si>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</si>
  <si>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</si>
  <si>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</si>
  <si>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</si>
  <si>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</si>
  <si>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</si>
  <si>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</si>
  <si>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</si>
  <si>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</si>
  <si>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</si>
  <si>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</si>
  <si>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</si>
  <si>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</si>
  <si>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</si>
  <si>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</si>
  <si>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</si>
  <si>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</si>
  <si>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</si>
  <si>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</si>
  <si>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</si>
  <si>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</si>
  <si>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</si>
  <si>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</si>
  <si>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</si>
  <si>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</si>
  <si>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</si>
  <si>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</si>
  <si>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</si>
  <si>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</si>
  <si>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</si>
  <si>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</si>
  <si>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</si>
  <si>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</si>
  <si>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</si>
  <si>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</si>
  <si>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</si>
  <si>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</si>
  <si>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</si>
  <si>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</si>
  <si>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</si>
  <si>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</si>
  <si>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</si>
  <si>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</si>
  <si>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</si>
  <si>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</si>
  <si>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</si>
  <si>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</si>
  <si>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</si>
  <si>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</si>
  <si>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</si>
  <si>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</si>
  <si>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</si>
  <si>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</si>
  <si>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</si>
  <si>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</si>
  <si>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</si>
  <si>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</si>
  <si>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</si>
  <si>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</si>
  <si>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</si>
  <si>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</si>
  <si>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</si>
  <si>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</si>
  <si>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</si>
  <si>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</si>
  <si>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</si>
  <si>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</si>
  <si>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</si>
  <si>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</si>
  <si>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</si>
  <si>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</si>
  <si>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</si>
  <si>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</si>
  <si>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</si>
  <si>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</si>
  <si>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</si>
  <si>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</si>
  <si>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</si>
  <si>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</si>
  <si>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</si>
  <si>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</si>
  <si>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</si>
  <si>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</si>
  <si>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</si>
  <si>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</si>
  <si>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</si>
  <si>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</si>
  <si>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</si>
  <si>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</si>
  <si>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</si>
  <si>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</si>
  <si>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</si>
  <si>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</si>
  <si>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</si>
  <si>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</si>
  <si>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</si>
  <si>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</si>
  <si>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</si>
  <si>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</si>
  <si>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</si>
  <si>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</si>
  <si>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</si>
  <si>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</si>
  <si>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</si>
  <si>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</si>
  <si>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</si>
  <si>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</si>
  <si>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</si>
  <si>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</si>
  <si>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</si>
  <si>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</si>
  <si>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</si>
  <si>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</si>
  <si>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</si>
  <si>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</si>
  <si>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</si>
  <si>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</si>
  <si>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</si>
  <si>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</si>
  <si>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</si>
  <si>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</si>
  <si>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</si>
  <si>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</si>
  <si>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</si>
  <si>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</si>
  <si>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</si>
  <si>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</si>
  <si>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</si>
  <si>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</si>
  <si>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</si>
  <si>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</si>
  <si>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</si>
  <si>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</si>
  <si>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</si>
  <si>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</si>
  <si>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</si>
  <si>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</si>
  <si>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</si>
  <si>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</si>
  <si>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</si>
  <si>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</si>
  <si>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</si>
  <si>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</si>
  <si>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</si>
  <si>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</si>
  <si>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</si>
  <si>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</si>
  <si>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</si>
  <si>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</si>
  <si>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</si>
  <si>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</si>
  <si>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</si>
  <si>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</si>
  <si>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</si>
  <si>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</si>
  <si>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</si>
  <si>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</si>
  <si>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</si>
  <si>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</si>
  <si>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</si>
  <si>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</si>
  <si>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</si>
  <si>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</si>
  <si>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</si>
  <si>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</si>
  <si>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</si>
  <si>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</si>
  <si>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</si>
  <si>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</si>
  <si>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</si>
  <si>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</si>
  <si>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</si>
  <si>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</si>
  <si>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</si>
  <si>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</si>
  <si>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</si>
  <si>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</si>
  <si>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</si>
  <si>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</si>
  <si>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</si>
  <si>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</si>
  <si>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</si>
  <si>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</si>
  <si>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</si>
  <si>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</si>
  <si>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</si>
  <si>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</si>
  <si>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</si>
  <si>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</si>
  <si>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</si>
  <si>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</si>
  <si>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</si>
  <si>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</si>
  <si>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</si>
  <si>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</si>
  <si>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</si>
  <si>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</si>
  <si>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</si>
  <si>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</si>
  <si>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</si>
  <si>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</si>
  <si>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</si>
  <si>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</si>
  <si>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</si>
  <si>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</si>
  <si>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</si>
  <si>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</si>
  <si>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</si>
  <si>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</si>
  <si>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</si>
  <si>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</si>
  <si>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</si>
  <si>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</si>
  <si>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</si>
  <si>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</si>
  <si>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</si>
  <si>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</si>
  <si>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</si>
  <si>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</si>
  <si>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</si>
  <si>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</si>
  <si>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</si>
  <si>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</si>
  <si>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</si>
  <si>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</si>
  <si>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</si>
  <si>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</si>
  <si>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</si>
  <si>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</si>
  <si>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</si>
  <si>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</si>
  <si>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</si>
  <si>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</si>
  <si>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</si>
  <si>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</si>
  <si>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</si>
  <si>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</si>
  <si>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</si>
  <si>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</si>
  <si>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</si>
  <si>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</si>
  <si>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</si>
  <si>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</si>
  <si>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</si>
  <si>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</si>
  <si>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</si>
  <si>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</si>
  <si>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</si>
  <si>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</si>
  <si>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</si>
  <si>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</si>
  <si>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</si>
  <si>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</si>
  <si>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</si>
  <si>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</si>
  <si>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</si>
  <si>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</si>
  <si>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</si>
  <si>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</si>
  <si>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</si>
  <si>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</si>
  <si>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</si>
  <si>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</si>
  <si>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</si>
  <si>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</si>
  <si>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</si>
  <si>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</si>
  <si>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</si>
  <si>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</si>
  <si>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</si>
  <si>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</si>
  <si>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</si>
  <si>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</si>
  <si>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</si>
  <si>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</si>
  <si>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</si>
  <si>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</si>
  <si>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</si>
  <si>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</si>
  <si>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</si>
  <si>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</si>
  <si>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</si>
  <si>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</si>
  <si>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</si>
  <si>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</si>
  <si>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</si>
  <si>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</si>
  <si>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</si>
  <si>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</si>
  <si>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</si>
  <si>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</si>
  <si>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</si>
  <si>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</si>
  <si>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</si>
  <si>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</si>
  <si>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</si>
  <si>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</si>
  <si>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</si>
  <si>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</si>
  <si>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</si>
  <si>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</si>
  <si>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</si>
  <si>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</si>
  <si>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</si>
  <si>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</si>
  <si>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</si>
  <si>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</si>
  <si>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</si>
  <si>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</si>
  <si>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</si>
  <si>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</si>
  <si>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</si>
  <si>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</si>
  <si>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</si>
  <si>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</si>
  <si>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</si>
  <si>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</si>
  <si>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</si>
  <si>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</si>
  <si>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</si>
  <si>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</si>
  <si>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</si>
  <si>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</si>
  <si>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</si>
  <si>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</si>
  <si>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</si>
  <si>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</si>
  <si>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</si>
  <si>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</si>
  <si>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</si>
  <si>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</si>
  <si>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</si>
  <si>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</si>
  <si>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</si>
  <si>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</si>
  <si>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</si>
  <si>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</si>
  <si>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</si>
  <si>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</si>
  <si>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</si>
  <si>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</si>
  <si>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</si>
  <si>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</si>
  <si>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</si>
  <si>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</si>
  <si>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</si>
  <si>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</si>
  <si>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</si>
  <si>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</si>
  <si>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</si>
  <si>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</si>
  <si>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</si>
  <si>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</si>
  <si>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</si>
  <si>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</si>
  <si>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</si>
  <si>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</si>
  <si>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</si>
  <si>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</si>
  <si>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</si>
  <si>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</si>
  <si>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</si>
  <si>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</si>
  <si>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</si>
  <si>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</si>
  <si>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</si>
  <si>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</si>
  <si>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</si>
  <si>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</si>
  <si>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</si>
  <si>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</si>
  <si>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</si>
  <si>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</si>
  <si>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</si>
  <si>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</si>
  <si>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</si>
  <si>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</si>
  <si>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</si>
  <si>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</si>
  <si>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</si>
  <si>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</si>
  <si>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</si>
  <si>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</si>
  <si>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</si>
  <si>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</si>
  <si>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</si>
  <si>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</si>
  <si>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</si>
  <si>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</si>
  <si>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</si>
  <si>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</si>
  <si>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</si>
  <si>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</si>
  <si>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</si>
  <si>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</si>
  <si>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</si>
  <si>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</si>
  <si>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</si>
  <si>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</si>
  <si>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</si>
  <si>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</si>
  <si>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</si>
  <si>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</si>
  <si>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</si>
  <si>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</si>
  <si>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</si>
  <si>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</si>
  <si>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</si>
  <si>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</si>
  <si>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</si>
  <si>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</si>
  <si>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</si>
  <si>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</si>
  <si>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</si>
  <si>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</si>
  <si>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</si>
  <si>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</si>
  <si>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</si>
  <si>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</si>
  <si>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</si>
  <si>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</si>
  <si>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</si>
  <si>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</si>
  <si>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</si>
  <si>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</si>
  <si>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</si>
  <si>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</si>
  <si>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</si>
  <si>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</si>
  <si>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</si>
  <si>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</si>
  <si>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</si>
  <si>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</si>
  <si>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</si>
  <si>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</si>
  <si>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</si>
  <si>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</si>
  <si>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</si>
  <si>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</si>
  <si>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</si>
  <si>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</si>
  <si>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</si>
  <si>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</si>
  <si>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</si>
  <si>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</si>
  <si>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</si>
  <si>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</si>
  <si>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</si>
  <si>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</si>
  <si>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</si>
  <si>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</si>
  <si>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</si>
  <si>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</si>
  <si>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</si>
  <si>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</si>
  <si>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</si>
  <si>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</si>
  <si>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</si>
  <si>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</si>
  <si>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</si>
  <si>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</si>
  <si>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</si>
  <si>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</si>
  <si>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</si>
  <si>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</si>
  <si>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</si>
  <si>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</si>
  <si>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</si>
  <si>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</si>
  <si>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</si>
  <si>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</si>
  <si>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</si>
  <si>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</si>
  <si>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</si>
  <si>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</si>
  <si>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</si>
  <si>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</si>
  <si>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</si>
  <si>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</si>
  <si>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</si>
  <si>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</si>
  <si>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</si>
  <si>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</si>
  <si>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</si>
  <si>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</si>
  <si>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</si>
  <si>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</si>
  <si>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</si>
  <si>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</si>
  <si>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</si>
  <si>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</si>
  <si>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</si>
  <si>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</si>
  <si>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</si>
  <si>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</si>
  <si>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</si>
  <si>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</si>
  <si>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</si>
  <si>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</si>
  <si>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</si>
  <si>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</si>
  <si>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</si>
  <si>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</si>
  <si>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</si>
  <si>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</si>
  <si>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</si>
  <si>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</si>
  <si>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</si>
  <si>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</si>
  <si>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</si>
  <si>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</si>
  <si>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</si>
  <si>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</si>
  <si>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</si>
  <si>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</si>
  <si>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</si>
  <si>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</si>
  <si>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</si>
  <si>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</si>
  <si>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</si>
  <si>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</si>
  <si>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</si>
  <si>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</si>
  <si>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</si>
  <si>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</si>
  <si>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</si>
  <si>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</si>
  <si>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</si>
  <si>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</si>
  <si>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</si>
  <si>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</si>
  <si>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</si>
  <si>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</si>
  <si>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</si>
  <si>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</si>
  <si>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</si>
  <si>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</si>
  <si>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</si>
  <si>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</si>
  <si>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</si>
  <si>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</si>
  <si>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</si>
  <si>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</si>
  <si>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</si>
  <si>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</si>
  <si>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</si>
  <si>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</si>
  <si>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</si>
  <si>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</si>
  <si>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</si>
  <si>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</si>
  <si>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</si>
  <si>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</si>
  <si>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</si>
  <si>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</si>
  <si>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</si>
  <si>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</si>
  <si>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</si>
  <si>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</si>
  <si>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</si>
  <si>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</si>
  <si>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</si>
  <si>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</si>
  <si>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</si>
  <si>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</si>
  <si>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</si>
  <si>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</si>
  <si>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</si>
  <si>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</si>
  <si>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</si>
  <si>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</si>
  <si>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</si>
  <si>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</si>
  <si>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</si>
  <si>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</si>
  <si>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</si>
  <si>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</si>
  <si>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</si>
  <si>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</si>
  <si>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</si>
  <si>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</si>
  <si>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</si>
  <si>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</si>
  <si>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</si>
  <si>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</si>
  <si>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</si>
  <si>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</si>
  <si>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</si>
  <si>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</si>
  <si>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</si>
  <si>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</si>
  <si>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</si>
  <si>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</si>
  <si>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</si>
  <si>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</si>
  <si>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</si>
  <si>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</si>
  <si>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</si>
  <si>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</si>
  <si>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</si>
  <si>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</si>
  <si>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</si>
  <si>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</si>
  <si>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</si>
  <si>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</si>
  <si>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</si>
  <si>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</si>
  <si>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</si>
  <si>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</si>
  <si>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</si>
  <si>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</si>
  <si>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</si>
  <si>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</si>
  <si>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</si>
  <si>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</si>
  <si>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</si>
  <si>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</si>
  <si>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</si>
  <si>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</si>
  <si>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</si>
  <si>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</si>
  <si>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</si>
  <si>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</si>
  <si>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</si>
  <si>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</si>
  <si>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</si>
  <si>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</si>
  <si>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</si>
  <si>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</si>
  <si>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</si>
  <si>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</si>
  <si>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</si>
  <si>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</si>
  <si>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</si>
  <si>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</si>
  <si>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</si>
  <si>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</si>
  <si>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</si>
  <si>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</si>
  <si>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</si>
  <si>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</si>
  <si>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</si>
  <si>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</si>
  <si>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</si>
  <si>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</si>
  <si>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</si>
  <si>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</si>
  <si>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</si>
  <si>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</si>
  <si>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</si>
  <si>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</si>
  <si>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</si>
  <si>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</si>
  <si>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</si>
  <si>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</si>
  <si>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</si>
  <si>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</si>
  <si>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</si>
  <si>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</si>
  <si>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</si>
  <si>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</si>
  <si>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</si>
  <si>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</si>
  <si>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</si>
  <si>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</si>
  <si>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</si>
  <si>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</si>
  <si>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</si>
  <si>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</si>
  <si>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</si>
  <si>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</si>
  <si>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</si>
  <si>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</si>
  <si>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</si>
  <si>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</si>
  <si>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</si>
  <si>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</si>
  <si>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</si>
  <si>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</si>
  <si>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</si>
  <si>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</si>
  <si>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</si>
  <si>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</si>
  <si>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</si>
  <si>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</si>
  <si>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</si>
  <si>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</si>
  <si>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</si>
  <si>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</si>
  <si>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</si>
  <si>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</si>
  <si>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</si>
  <si>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</si>
  <si>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</si>
  <si>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</si>
  <si>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</si>
  <si>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</si>
  <si>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</si>
  <si>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</si>
  <si>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</si>
  <si>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</si>
  <si>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</si>
  <si>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</si>
  <si>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</si>
  <si>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</si>
  <si>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</si>
  <si>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</si>
  <si>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</si>
  <si>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</si>
  <si>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</si>
  <si>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</si>
  <si>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</si>
  <si>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</si>
  <si>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</si>
  <si>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</si>
  <si>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</si>
  <si>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</si>
  <si>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</si>
  <si>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</si>
  <si>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</si>
  <si>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</si>
  <si>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</si>
  <si>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</si>
  <si>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</si>
  <si>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</si>
  <si>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</si>
  <si>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</si>
  <si>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</si>
  <si>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</si>
  <si>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</si>
  <si>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</si>
  <si>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</si>
  <si>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</si>
  <si>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</si>
  <si>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</si>
  <si>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</si>
  <si>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</si>
  <si>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</si>
  <si>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</si>
  <si>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</si>
  <si>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</si>
  <si>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</si>
  <si>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</si>
  <si>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</si>
  <si>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</si>
  <si>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</si>
  <si>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</si>
  <si>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</si>
  <si>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</si>
  <si>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</si>
  <si>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</si>
  <si>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</si>
  <si>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</si>
  <si>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</si>
  <si>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</si>
  <si>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</si>
  <si>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</si>
  <si>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</si>
  <si>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</si>
  <si>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</si>
  <si>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</si>
  <si>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</si>
  <si>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</si>
  <si>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</si>
  <si>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</si>
  <si>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</si>
  <si>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</si>
  <si>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</si>
  <si>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</si>
  <si>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</si>
  <si>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</si>
  <si>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</si>
  <si>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</si>
  <si>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</si>
  <si>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</si>
  <si>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</si>
  <si>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</si>
  <si>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</si>
  <si>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</si>
  <si>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</si>
  <si>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</si>
  <si>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</si>
  <si>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</si>
  <si>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</si>
  <si>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</si>
  <si>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</si>
  <si>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</si>
  <si>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</si>
  <si>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</si>
  <si>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</si>
  <si>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</si>
  <si>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</si>
  <si>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</si>
  <si>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</si>
  <si>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</si>
  <si>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</si>
  <si>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</si>
  <si>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</si>
  <si>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</si>
  <si>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</si>
  <si>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</si>
  <si>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</si>
  <si>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</si>
  <si>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</si>
  <si>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</si>
  <si>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</si>
  <si>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</si>
  <si>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</si>
  <si>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</si>
  <si>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</si>
  <si>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</si>
  <si>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</si>
  <si>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</si>
  <si>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</si>
  <si>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</si>
  <si>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</si>
  <si>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</si>
  <si>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</si>
  <si>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</si>
  <si>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</si>
  <si>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</si>
  <si>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</si>
  <si>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</si>
  <si>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</si>
  <si>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</si>
  <si>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</si>
  <si>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</si>
  <si>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</si>
  <si>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</si>
  <si>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</si>
  <si>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</si>
  <si>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</si>
  <si>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</si>
  <si>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</si>
  <si>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</si>
  <si>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</si>
  <si>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</si>
  <si>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</si>
  <si>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</si>
  <si>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</si>
  <si>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</si>
  <si>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</si>
  <si>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</si>
  <si>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</si>
  <si>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</si>
  <si>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</si>
  <si>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</si>
  <si>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</si>
  <si>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</si>
  <si>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</si>
  <si>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</si>
  <si>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</si>
  <si>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</si>
  <si>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</si>
  <si>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</si>
  <si>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</si>
  <si>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</si>
  <si>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</si>
  <si>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</si>
  <si>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</si>
  <si>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</si>
  <si>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</si>
  <si>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</si>
  <si>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</si>
  <si>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</si>
  <si>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</si>
  <si>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</si>
  <si>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</si>
  <si>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</si>
  <si>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</si>
  <si>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</si>
  <si>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</si>
  <si>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</si>
  <si>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</si>
  <si>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</si>
  <si>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</si>
  <si>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</si>
  <si>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</si>
  <si>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</si>
  <si>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</si>
  <si>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</si>
  <si>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</si>
  <si>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</si>
  <si>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</si>
  <si>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</si>
  <si>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</si>
  <si>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</si>
  <si>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</si>
  <si>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</si>
  <si>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</si>
  <si>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</si>
  <si>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</si>
  <si>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</si>
  <si>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</si>
  <si>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</si>
  <si>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</si>
  <si>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</si>
  <si>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</si>
  <si>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</si>
  <si>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</si>
  <si>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</si>
  <si>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</si>
  <si>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</si>
  <si>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</si>
  <si>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</si>
  <si>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</si>
  <si>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</si>
  <si>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</si>
  <si>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</si>
  <si>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</si>
  <si>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</si>
  <si>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</si>
  <si>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</si>
  <si>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</si>
  <si>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</si>
  <si>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</si>
  <si>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</si>
  <si>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</si>
  <si>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</si>
  <si>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</si>
  <si>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</si>
  <si>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</si>
  <si>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</si>
  <si>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</si>
  <si>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</si>
  <si>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</si>
  <si>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</si>
  <si>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</si>
  <si>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</si>
  <si>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</si>
  <si>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</si>
  <si>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</si>
  <si>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</si>
  <si>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</si>
  <si>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</si>
  <si>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</si>
  <si>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</si>
  <si>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</si>
  <si>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</si>
  <si>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</si>
  <si>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</si>
  <si>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</si>
  <si>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</si>
  <si>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</si>
  <si>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</si>
  <si>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</si>
  <si>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</si>
  <si>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</si>
  <si>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</si>
  <si>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</si>
  <si>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</si>
  <si>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</si>
  <si>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</si>
  <si>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</si>
  <si>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</si>
  <si>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</si>
  <si>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</si>
  <si>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</si>
  <si>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</si>
  <si>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</si>
  <si>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</si>
  <si>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</si>
  <si>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</si>
  <si>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</si>
  <si>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</si>
  <si>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</si>
  <si>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</si>
  <si>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</si>
  <si>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</si>
  <si>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</si>
  <si>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</si>
  <si>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</si>
  <si>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</si>
  <si>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</si>
  <si>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</si>
  <si>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</si>
  <si>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</si>
  <si>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</si>
  <si>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</si>
  <si>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</si>
  <si>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</si>
  <si>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</si>
  <si>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</si>
  <si>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</si>
  <si>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</si>
  <si>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</si>
  <si>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</si>
  <si>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</si>
  <si>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</si>
  <si>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</si>
  <si>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</si>
  <si>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</si>
  <si>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</si>
  <si>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</si>
  <si>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</si>
  <si>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</si>
  <si>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</si>
  <si>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</si>
  <si>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</si>
  <si>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</si>
  <si>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</si>
  <si>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</si>
  <si>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</si>
  <si>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</si>
  <si>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</si>
  <si>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</si>
  <si>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</si>
  <si>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</si>
  <si>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</si>
  <si>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</si>
  <si>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</si>
  <si>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</si>
  <si>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</si>
  <si>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</si>
  <si>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</si>
  <si>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</si>
  <si>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</si>
  <si>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</si>
  <si>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</si>
  <si>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</si>
  <si>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</si>
  <si>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</si>
  <si>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</si>
  <si>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</si>
  <si>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</si>
  <si>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</si>
  <si>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</si>
  <si>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</si>
  <si>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</si>
  <si>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</si>
  <si>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</si>
  <si>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</si>
  <si>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</si>
  <si>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</si>
  <si>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</si>
  <si>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</si>
  <si>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</si>
  <si>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</si>
  <si>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</si>
  <si>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</si>
  <si>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</si>
  <si>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</si>
  <si>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</si>
  <si>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</si>
  <si>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</si>
  <si>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</si>
  <si>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</si>
  <si>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</si>
  <si>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</si>
  <si>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</si>
  <si>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</si>
  <si>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</si>
  <si>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</si>
  <si>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</si>
  <si>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</si>
  <si>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</si>
  <si>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</si>
  <si>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</si>
  <si>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</si>
  <si>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</si>
  <si>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</si>
  <si>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</si>
  <si>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</si>
  <si>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</si>
  <si>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</si>
  <si>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</si>
  <si>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</si>
  <si>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</si>
  <si>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</si>
  <si>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</si>
  <si>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</si>
  <si>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</si>
  <si>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</si>
  <si>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</si>
  <si>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</si>
  <si>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</si>
  <si>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</si>
  <si>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</si>
  <si>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</si>
  <si>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</si>
  <si>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</si>
  <si>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</si>
  <si>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</si>
  <si>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</si>
  <si>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</si>
  <si>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</si>
  <si>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</si>
  <si>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</si>
  <si>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</si>
  <si>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</si>
  <si>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</si>
  <si>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</si>
  <si>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</si>
  <si>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</si>
  <si>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</si>
  <si>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</si>
  <si>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</si>
  <si>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</si>
  <si>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</si>
  <si>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</si>
  <si>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</si>
  <si>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</si>
  <si>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</si>
  <si>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</si>
  <si>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</si>
  <si>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</si>
  <si>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</si>
  <si>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</si>
  <si>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</si>
  <si>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</si>
  <si>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</si>
  <si>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</si>
  <si>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</si>
  <si>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</si>
  <si>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</si>
  <si>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</si>
  <si>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</si>
  <si>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</si>
  <si>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</si>
  <si>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</si>
  <si>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</si>
  <si>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</si>
  <si>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</si>
  <si>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</si>
  <si>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</si>
  <si>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</si>
  <si>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</si>
  <si>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</si>
  <si>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</si>
  <si>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</si>
  <si>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</si>
  <si>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</si>
  <si>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</si>
  <si>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</si>
  <si>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</si>
  <si>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</si>
  <si>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</si>
  <si>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</si>
  <si>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</si>
  <si>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</si>
  <si>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</si>
  <si>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</si>
  <si>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</si>
  <si>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</si>
  <si>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</si>
  <si>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</si>
  <si>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</si>
  <si>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</si>
  <si>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</si>
  <si>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</si>
  <si>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</si>
  <si>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</si>
  <si>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</si>
  <si>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</si>
  <si>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</si>
  <si>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</si>
  <si>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</si>
  <si>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</si>
  <si>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</si>
  <si>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</si>
  <si>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</si>
  <si>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</si>
  <si>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</si>
  <si>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</si>
  <si>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</si>
  <si>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</si>
  <si>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</si>
  <si>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</si>
  <si>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</si>
  <si>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</si>
  <si>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</si>
  <si>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</si>
  <si>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</si>
  <si>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</si>
  <si>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</si>
  <si>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</si>
  <si>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</si>
  <si>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</si>
  <si>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</si>
  <si>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</si>
  <si>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</si>
  <si>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</si>
  <si>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</si>
  <si>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</si>
  <si>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</si>
  <si>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</si>
  <si>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</si>
  <si>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</si>
  <si>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</si>
  <si>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</si>
  <si>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</si>
  <si>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</si>
  <si>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</si>
  <si>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</si>
  <si>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</si>
  <si>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</si>
  <si>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</si>
  <si>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</si>
  <si>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</si>
  <si>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</si>
  <si>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</si>
  <si>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</si>
  <si>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</si>
  <si>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</si>
  <si>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</si>
  <si>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</si>
  <si>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</si>
  <si>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</si>
  <si>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</si>
  <si>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</si>
  <si>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</si>
  <si>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</si>
  <si>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</si>
  <si>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</si>
  <si>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</si>
  <si>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</si>
  <si>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</si>
  <si>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</si>
  <si>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</si>
  <si>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</si>
  <si>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</si>
  <si>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</si>
  <si>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</si>
  <si>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</si>
  <si>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</si>
  <si>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</si>
  <si>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</si>
  <si>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</si>
  <si>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</si>
  <si>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</si>
  <si>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</si>
  <si>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</si>
  <si>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</si>
  <si>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</si>
  <si>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</si>
  <si>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</si>
  <si>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</si>
  <si>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</si>
  <si>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</si>
  <si>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</si>
  <si>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</si>
  <si>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</si>
  <si>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</si>
  <si>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</si>
  <si>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</si>
  <si>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</si>
  <si>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</si>
  <si>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</si>
  <si>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</si>
  <si>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</si>
  <si>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</si>
  <si>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</si>
  <si>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</si>
  <si>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</si>
  <si>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</si>
  <si>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</si>
  <si>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</si>
  <si>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</si>
  <si>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</si>
  <si>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</si>
  <si>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</si>
  <si>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</si>
  <si>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</si>
  <si>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</si>
  <si>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</si>
  <si>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</si>
  <si>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</si>
  <si>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</si>
  <si>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</si>
  <si>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</si>
  <si>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</si>
  <si>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</si>
  <si>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</si>
  <si>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</si>
  <si>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</si>
  <si>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</si>
  <si>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</si>
  <si>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</si>
  <si>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</si>
  <si>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</si>
  <si>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</si>
  <si>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</si>
  <si>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</si>
  <si>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</si>
  <si>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</si>
  <si>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</si>
  <si>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</si>
  <si>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</si>
  <si>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</si>
  <si>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</si>
  <si>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</si>
  <si>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</si>
  <si>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</si>
  <si>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</si>
  <si>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</si>
  <si>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</si>
  <si>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</si>
  <si>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</si>
  <si>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</si>
  <si>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</si>
  <si>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</si>
  <si>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</si>
  <si>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</si>
  <si>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</si>
  <si>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</si>
  <si>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</si>
  <si>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</si>
  <si>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</si>
  <si>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</si>
  <si>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</si>
  <si>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</si>
  <si>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</si>
  <si>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</si>
  <si>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</si>
  <si>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</si>
  <si>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</si>
  <si>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</si>
  <si>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</si>
  <si>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</si>
  <si>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</si>
  <si>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</si>
  <si>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</si>
  <si>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</si>
  <si>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</si>
  <si>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</si>
  <si>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</si>
  <si>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</si>
  <si>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</si>
  <si>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</si>
  <si>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</si>
  <si>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</si>
  <si>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</si>
  <si>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</si>
  <si>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</si>
  <si>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</si>
  <si>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</si>
  <si>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</si>
  <si>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</si>
  <si>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</si>
  <si>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</si>
  <si>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</si>
  <si>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</si>
  <si>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</si>
  <si>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</si>
  <si>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</si>
  <si>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</si>
  <si>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</si>
  <si>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</si>
  <si>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</si>
  <si>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</si>
  <si>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</si>
  <si>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</si>
  <si>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</si>
  <si>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</si>
  <si>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</si>
  <si>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</si>
  <si>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</si>
  <si>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</si>
  <si>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</si>
  <si>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</si>
  <si>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</si>
  <si>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</si>
  <si>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</si>
  <si>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</si>
  <si>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</si>
  <si>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</si>
  <si>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</si>
  <si>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</si>
  <si>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</si>
  <si>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</si>
  <si>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</si>
  <si>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</si>
  <si>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</si>
  <si>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</si>
  <si>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</si>
  <si>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</si>
  <si>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</si>
  <si>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</si>
  <si>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</si>
  <si>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</si>
  <si>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</si>
  <si>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</si>
  <si>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</si>
  <si>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</si>
  <si>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</si>
  <si>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</si>
  <si>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</si>
  <si>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</si>
  <si>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</si>
  <si>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</si>
  <si>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</si>
  <si>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</si>
  <si>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</si>
  <si>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</si>
  <si>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</si>
  <si>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</si>
  <si>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</si>
  <si>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</si>
  <si>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</si>
  <si>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</si>
  <si>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</si>
  <si>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</si>
  <si>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</si>
  <si>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</si>
  <si>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</si>
  <si>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</si>
  <si>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</si>
  <si>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</si>
  <si>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</si>
  <si>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</si>
  <si>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</si>
  <si>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</si>
  <si>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</si>
  <si>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</si>
  <si>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</si>
  <si>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</si>
  <si>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</si>
  <si>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</si>
  <si>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</si>
  <si>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</si>
  <si>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</si>
  <si>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</si>
  <si>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</si>
  <si>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</si>
  <si>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</si>
  <si>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</si>
  <si>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</si>
  <si>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</si>
  <si>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</si>
  <si>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</si>
  <si>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</si>
  <si>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</si>
  <si>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</si>
  <si>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</si>
  <si>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</si>
  <si>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</si>
  <si>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</si>
  <si>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</si>
  <si>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</si>
  <si>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</si>
  <si>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</si>
  <si>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</si>
  <si>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</si>
  <si>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</si>
  <si>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</si>
  <si>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</si>
  <si>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</si>
  <si>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</si>
  <si>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</si>
  <si>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</si>
  <si>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</si>
  <si>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</si>
  <si>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</si>
  <si>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</si>
  <si>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</si>
  <si>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</si>
  <si>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</si>
  <si>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</si>
  <si>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</si>
  <si>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</si>
  <si>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</si>
  <si>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</si>
  <si>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</si>
  <si>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</si>
  <si>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</si>
  <si>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</si>
  <si>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</si>
  <si>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</si>
  <si>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</si>
  <si>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</si>
  <si>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</si>
  <si>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</si>
  <si>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</si>
  <si>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</si>
  <si>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</si>
  <si>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</si>
  <si>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</si>
  <si>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</si>
  <si>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</si>
  <si>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</si>
  <si>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</si>
  <si>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</si>
  <si>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</si>
  <si>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</si>
  <si>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</si>
  <si>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</si>
  <si>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</si>
  <si>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</si>
  <si>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</si>
  <si>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</si>
  <si>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</si>
  <si>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</si>
  <si>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</si>
  <si>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</si>
  <si>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</si>
  <si>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</si>
  <si>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</si>
  <si>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</si>
  <si>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</si>
  <si>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</si>
  <si>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</si>
  <si>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</si>
  <si>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</si>
  <si>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</si>
  <si>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</si>
  <si>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</si>
  <si>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</si>
  <si>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</si>
  <si>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</si>
  <si>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</si>
  <si>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</si>
  <si>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</si>
  <si>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</si>
  <si>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</si>
  <si>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</si>
  <si>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</si>
  <si>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</si>
  <si>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</si>
  <si>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</si>
  <si>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</si>
  <si>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</si>
  <si>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</si>
  <si>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</si>
  <si>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</si>
  <si>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</si>
  <si>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</si>
  <si>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</si>
  <si>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</si>
  <si>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</si>
  <si>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</si>
  <si>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</si>
  <si>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</si>
  <si>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</si>
  <si>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</si>
  <si>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</si>
  <si>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</si>
  <si>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</si>
  <si>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</si>
  <si>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</si>
  <si>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</si>
  <si>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</si>
  <si>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</si>
  <si>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</si>
  <si>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</si>
  <si>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</si>
  <si>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</si>
  <si>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</si>
  <si>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</si>
  <si>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</si>
  <si>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</si>
  <si>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</si>
  <si>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</si>
  <si>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</si>
  <si>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</si>
  <si>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</si>
  <si>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</si>
  <si>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</si>
  <si>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</si>
  <si>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</si>
  <si>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</si>
  <si>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</si>
  <si>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</si>
  <si>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</si>
  <si>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</si>
  <si>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</si>
  <si>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</si>
  <si>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</si>
  <si>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</si>
  <si>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</si>
  <si>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</si>
  <si>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</si>
  <si>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</si>
  <si>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</si>
  <si>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</si>
  <si>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</si>
  <si>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</si>
  <si>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</si>
  <si>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</si>
  <si>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</si>
  <si>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</si>
  <si>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</si>
  <si>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</si>
  <si>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</si>
  <si>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</si>
  <si>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</si>
  <si>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</si>
  <si>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</si>
  <si>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</si>
  <si>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</si>
  <si>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</si>
  <si>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</si>
  <si>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</si>
  <si>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</si>
  <si>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</si>
  <si>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</si>
  <si>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</si>
  <si>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</si>
  <si>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</si>
  <si>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</si>
  <si>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</si>
  <si>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</si>
  <si>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</si>
  <si>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</si>
  <si>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</si>
  <si>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</si>
  <si>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</si>
  <si>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</si>
  <si>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</si>
  <si>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</si>
  <si>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</si>
  <si>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</si>
  <si>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</si>
  <si>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</si>
  <si>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</si>
  <si>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</si>
  <si>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</si>
  <si>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</si>
  <si>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</si>
  <si>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</si>
  <si>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</si>
  <si>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</si>
  <si>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</si>
  <si>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</si>
  <si>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</si>
  <si>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</si>
  <si>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</si>
  <si>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</si>
  <si>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</si>
  <si>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</si>
  <si>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</si>
  <si>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</si>
  <si>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</si>
  <si>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</si>
  <si>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</si>
  <si>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</si>
  <si>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</si>
  <si>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</si>
  <si>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</si>
  <si>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</si>
  <si>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</si>
  <si>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</si>
  <si>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</si>
  <si>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</si>
  <si>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</si>
  <si>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</si>
  <si>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</si>
  <si>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</si>
  <si>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</si>
  <si>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</si>
  <si>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</si>
  <si>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</si>
  <si>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</si>
  <si>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</si>
  <si>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</si>
  <si>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</si>
  <si>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</si>
  <si>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</si>
  <si>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</si>
  <si>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</si>
  <si>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</si>
  <si>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</si>
  <si>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</si>
  <si>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</si>
  <si>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</si>
  <si>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</si>
  <si>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</si>
  <si>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</si>
  <si>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</si>
  <si>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</si>
  <si>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</si>
  <si>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</si>
  <si>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</si>
  <si>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</si>
  <si>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</si>
  <si>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</si>
  <si>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</si>
  <si>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</si>
  <si>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</si>
  <si>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</si>
  <si>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</si>
  <si>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</si>
  <si>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</si>
  <si>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</si>
  <si>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</si>
  <si>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</si>
  <si>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</si>
  <si>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</si>
  <si>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</si>
  <si>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</si>
  <si>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</si>
  <si>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</si>
  <si>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</si>
  <si>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</si>
  <si>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</si>
  <si>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</si>
  <si>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</si>
  <si>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</si>
  <si>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</si>
  <si>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</si>
  <si>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</si>
  <si>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</si>
  <si>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</si>
  <si>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</si>
  <si>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</si>
  <si>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</si>
  <si>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</si>
  <si>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</si>
  <si>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</si>
  <si>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</si>
  <si>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</si>
  <si>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</si>
  <si>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</si>
  <si>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</si>
  <si>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</si>
  <si>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</si>
  <si>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</si>
  <si>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</si>
  <si>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</si>
  <si>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</si>
  <si>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</si>
  <si>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</si>
  <si>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</si>
  <si>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</si>
  <si>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</si>
  <si>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</si>
  <si>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</si>
  <si>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</si>
  <si>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</si>
  <si>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</si>
  <si>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</si>
  <si>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</si>
  <si>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</si>
  <si>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</si>
  <si>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</si>
  <si>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</si>
  <si>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</si>
  <si>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</si>
  <si>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</si>
  <si>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</si>
  <si>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</si>
  <si>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</si>
  <si>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</si>
  <si>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</si>
  <si>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</si>
  <si>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</si>
  <si>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</si>
  <si>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</si>
  <si>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</si>
  <si>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</si>
  <si>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</si>
  <si>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</si>
  <si>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</si>
  <si>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</si>
  <si>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</si>
  <si>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</si>
  <si>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</si>
  <si>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</si>
  <si>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</si>
  <si>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</si>
  <si>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</si>
  <si>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</si>
  <si>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</si>
  <si>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</si>
  <si>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</si>
  <si>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</si>
  <si>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</si>
  <si>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</si>
  <si>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</si>
  <si>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</si>
  <si>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</si>
  <si>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</si>
  <si>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</si>
  <si>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</si>
  <si>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</si>
  <si>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</si>
  <si>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</si>
  <si>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</si>
  <si>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</si>
  <si>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</si>
  <si>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</si>
  <si>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</si>
  <si>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</si>
  <si>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</si>
  <si>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</si>
  <si>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</si>
  <si>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</si>
  <si>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</si>
  <si>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</si>
  <si>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</si>
  <si>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</si>
  <si>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</si>
  <si>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</si>
  <si>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</si>
  <si>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</si>
  <si>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</si>
  <si>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</si>
  <si>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</si>
  <si>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</si>
  <si>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</si>
  <si>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</si>
  <si>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</si>
  <si>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</si>
  <si>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</si>
  <si>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</si>
  <si>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</si>
  <si>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</si>
  <si>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</si>
  <si>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</si>
  <si>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</si>
  <si>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</si>
  <si>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</si>
  <si>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</si>
  <si>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</si>
  <si>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</si>
  <si>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</si>
  <si>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</si>
  <si>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</si>
  <si>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</si>
  <si>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</si>
  <si>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</si>
  <si>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</si>
  <si>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</si>
  <si>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</si>
  <si>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</si>
  <si>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</si>
  <si>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</si>
  <si>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</si>
  <si>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</si>
  <si>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</si>
  <si>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</si>
  <si>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</si>
  <si>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</si>
  <si>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</si>
  <si>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</si>
  <si>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</si>
  <si>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</si>
  <si>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</si>
  <si>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</si>
  <si>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</si>
  <si>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</si>
  <si>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</si>
  <si>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</si>
  <si>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</si>
  <si>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</si>
  <si>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</si>
  <si>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</si>
  <si>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</si>
  <si>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</si>
  <si>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</si>
  <si>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</si>
  <si>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</si>
  <si>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</si>
  <si>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</si>
  <si>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</si>
  <si>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</si>
  <si>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</si>
  <si>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</si>
  <si>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</si>
  <si>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</si>
  <si>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</si>
  <si>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</si>
  <si>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</si>
  <si>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</si>
  <si>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</si>
  <si>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</si>
  <si>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</si>
  <si>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</si>
  <si>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</si>
  <si>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</si>
  <si>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</si>
  <si>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</si>
  <si>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</si>
  <si>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</si>
  <si>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</si>
  <si>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</si>
  <si>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</si>
  <si>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</si>
  <si>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</si>
  <si>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</si>
  <si>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</si>
  <si>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</si>
  <si>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</si>
  <si>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</si>
  <si>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</si>
  <si>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</si>
  <si>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</si>
  <si>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</si>
  <si>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</si>
  <si>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</si>
  <si>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</si>
  <si>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</si>
  <si>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</si>
  <si>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</si>
  <si>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</si>
  <si>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</si>
  <si>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</si>
  <si>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</si>
  <si>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</si>
  <si>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</si>
  <si>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</si>
  <si>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</si>
  <si>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</si>
  <si>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</si>
  <si>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</si>
  <si>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</si>
  <si>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</si>
  <si>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</si>
  <si>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</si>
  <si>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</si>
  <si>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</si>
  <si>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</si>
  <si>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</si>
  <si>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</si>
  <si>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</si>
  <si>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</si>
  <si>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</si>
  <si>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</si>
  <si>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</si>
  <si>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</si>
  <si>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</si>
  <si>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</si>
  <si>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</si>
  <si>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</si>
  <si>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</si>
  <si>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</si>
  <si>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</si>
  <si>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</si>
  <si>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</si>
  <si>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</si>
  <si>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</si>
  <si>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</si>
  <si>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</si>
  <si>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</si>
  <si>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</si>
  <si>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</si>
  <si>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</si>
  <si>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</si>
  <si>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</si>
  <si>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</si>
  <si>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</si>
  <si>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</si>
  <si>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</si>
  <si>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</si>
  <si>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</si>
  <si>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</si>
  <si>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</si>
  <si>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</si>
  <si>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</si>
  <si>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</si>
  <si>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</si>
  <si>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</si>
  <si>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</si>
  <si>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</si>
  <si>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</si>
  <si>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</si>
  <si>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</si>
  <si>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</si>
  <si>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</si>
  <si>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</si>
  <si>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</si>
  <si>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</si>
  <si>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</si>
  <si>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</si>
  <si>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</si>
  <si>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</si>
  <si>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</si>
  <si>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</si>
  <si>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</si>
  <si>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</si>
  <si>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</si>
  <si>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</si>
  <si>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</si>
  <si>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</si>
  <si>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</si>
  <si>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</si>
  <si>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</si>
  <si>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</si>
  <si>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</si>
  <si>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</si>
  <si>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</si>
  <si>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</si>
  <si>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</si>
  <si>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</si>
  <si>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</si>
  <si>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</si>
  <si>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</si>
  <si>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</si>
  <si>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</si>
  <si>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</si>
  <si>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</si>
  <si>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</si>
  <si>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</si>
  <si>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</si>
  <si>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</si>
  <si>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</si>
  <si>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</si>
  <si>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</si>
  <si>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</si>
  <si>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</si>
  <si>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</si>
  <si>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</si>
  <si>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</si>
  <si>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</si>
  <si>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</si>
  <si>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</si>
  <si>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</si>
  <si>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</si>
  <si>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</si>
  <si>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</si>
  <si>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</si>
  <si>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</si>
  <si>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</si>
  <si>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</si>
  <si>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</si>
  <si>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</si>
  <si>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</si>
  <si>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</si>
  <si>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</si>
  <si>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</si>
  <si>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</si>
  <si>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</si>
  <si>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</si>
  <si>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</si>
  <si>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</si>
  <si>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</si>
  <si>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</si>
  <si>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</si>
  <si>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</si>
  <si>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</si>
  <si>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</si>
  <si>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</si>
  <si>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</si>
  <si>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</si>
  <si>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</si>
  <si>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</si>
  <si>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</si>
  <si>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</si>
  <si>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</si>
  <si>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</si>
  <si>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</si>
  <si>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</si>
  <si>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</si>
  <si>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</si>
  <si>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</si>
  <si>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</si>
  <si>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</si>
  <si>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</si>
  <si>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</si>
  <si>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</si>
  <si>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</si>
  <si>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</si>
  <si>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</si>
  <si>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</si>
  <si>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</si>
  <si>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</si>
  <si>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</si>
  <si>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</si>
  <si>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</si>
  <si>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</si>
  <si>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</si>
  <si>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</si>
  <si>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</si>
  <si>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</si>
  <si>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</si>
  <si>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</si>
  <si>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</si>
  <si>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</si>
  <si>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</si>
  <si>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</si>
  <si>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</si>
  <si>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</si>
  <si>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</si>
  <si>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</si>
  <si>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</si>
  <si>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</si>
  <si>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</si>
  <si>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</si>
  <si>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</si>
  <si>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</si>
  <si>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</si>
  <si>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</si>
  <si>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</si>
  <si>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</si>
  <si>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</si>
  <si>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</si>
  <si>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</si>
  <si>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</si>
  <si>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</si>
  <si>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</si>
  <si>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</si>
  <si>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</si>
  <si>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</si>
  <si>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</si>
  <si>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</si>
  <si>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</si>
  <si>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</si>
  <si>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</si>
  <si>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</si>
  <si>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</si>
  <si>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</si>
  <si>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</si>
  <si>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</si>
  <si>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</si>
  <si>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</si>
  <si>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</si>
  <si>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</si>
  <si>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</si>
  <si>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</si>
  <si>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</si>
  <si>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</si>
  <si>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</si>
  <si>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</si>
  <si>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</si>
  <si>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</si>
  <si>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</si>
  <si>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</si>
  <si>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</si>
  <si>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</si>
  <si>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</si>
  <si>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</si>
  <si>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</si>
  <si>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</si>
  <si>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</si>
  <si>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</si>
  <si>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</si>
  <si>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</si>
  <si>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</si>
  <si>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</si>
  <si>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</si>
  <si>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</si>
  <si>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</si>
  <si>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</si>
  <si>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</si>
  <si>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</si>
  <si>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</si>
  <si>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</si>
  <si>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</si>
  <si>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</si>
  <si>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</si>
  <si>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</si>
  <si>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</si>
  <si>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</si>
  <si>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</si>
  <si>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</si>
  <si>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</si>
  <si>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</si>
  <si>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</si>
  <si>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</si>
  <si>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</si>
  <si>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</si>
  <si>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</si>
  <si>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</si>
  <si>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</si>
  <si>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</si>
  <si>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</si>
  <si>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</si>
  <si>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</si>
  <si>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</si>
  <si>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</si>
  <si>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</si>
  <si>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</si>
  <si>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</si>
  <si>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</si>
  <si>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</si>
  <si>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</si>
  <si>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</si>
  <si>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</si>
  <si>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</si>
  <si>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</si>
  <si>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</si>
  <si>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</si>
  <si>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</si>
  <si>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</si>
  <si>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</si>
  <si>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</si>
  <si>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</si>
  <si>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</si>
  <si>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</si>
  <si>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</si>
  <si>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</si>
  <si>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</si>
  <si>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</si>
  <si>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</si>
  <si>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</si>
  <si>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</si>
  <si>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</si>
  <si>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</si>
  <si>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</si>
  <si>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</si>
  <si>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</si>
  <si>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</si>
  <si>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</si>
  <si>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</si>
  <si>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</si>
  <si>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</si>
  <si>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</si>
  <si>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</si>
  <si>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</si>
  <si>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</si>
  <si>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</si>
  <si>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</si>
  <si>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</si>
  <si>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</si>
  <si>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</si>
  <si>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</si>
  <si>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</si>
  <si>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</si>
  <si>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</si>
  <si>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</si>
  <si>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</si>
  <si>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</si>
  <si>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</si>
  <si>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</si>
  <si>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</si>
  <si>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</si>
  <si>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</si>
  <si>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</si>
  <si>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</si>
  <si>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</si>
  <si>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</si>
  <si>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</si>
  <si>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</si>
  <si>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</si>
  <si>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</si>
  <si>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</si>
  <si>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</si>
  <si>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</si>
  <si>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</si>
  <si>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</si>
  <si>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</si>
  <si>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</si>
  <si>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</si>
  <si>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</si>
  <si>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</si>
  <si>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</si>
  <si>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</si>
  <si>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</si>
  <si>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</si>
  <si>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</si>
  <si>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</si>
  <si>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</si>
  <si>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</si>
  <si>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</si>
  <si>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</si>
  <si>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</si>
  <si>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</si>
  <si>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</si>
  <si>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</si>
  <si>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</si>
  <si>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</si>
  <si>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</si>
  <si>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</si>
  <si>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</si>
  <si>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</si>
  <si>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</si>
  <si>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</si>
  <si>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</si>
  <si>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</si>
  <si>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</si>
  <si>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</si>
  <si>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</si>
  <si>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</si>
  <si>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</si>
  <si>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</si>
  <si>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</si>
  <si>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</si>
  <si>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</si>
  <si>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</si>
  <si>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</si>
  <si>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</si>
  <si>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</si>
  <si>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</si>
  <si>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</si>
  <si>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</si>
  <si>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</si>
  <si>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</si>
  <si>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</si>
  <si>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</si>
  <si>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</si>
  <si>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</si>
  <si>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</si>
  <si>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</si>
  <si>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</si>
  <si>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</si>
  <si>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</si>
  <si>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</si>
  <si>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</si>
  <si>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</si>
  <si>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</si>
  <si>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</si>
  <si>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</si>
  <si>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</si>
  <si>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</si>
  <si>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</si>
  <si>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</si>
  <si>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</si>
  <si>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</si>
  <si>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</si>
  <si>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</si>
  <si>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</si>
  <si>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</si>
  <si>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</si>
  <si>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</si>
  <si>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</si>
  <si>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</si>
  <si>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</si>
  <si>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</si>
  <si>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</si>
  <si>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</si>
  <si>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</si>
  <si>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</si>
  <si>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</si>
  <si>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</si>
  <si>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</si>
  <si>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</si>
  <si>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</si>
  <si>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</si>
  <si>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</si>
  <si>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</si>
  <si>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</si>
  <si>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</si>
  <si>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</si>
  <si>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</si>
  <si>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</si>
  <si>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</si>
  <si>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</si>
  <si>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</si>
  <si>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</si>
  <si>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</si>
  <si>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</si>
  <si>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</si>
  <si>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</si>
  <si>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</si>
  <si>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</si>
  <si>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</si>
  <si>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</si>
  <si>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</si>
  <si>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</si>
  <si>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</si>
  <si>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</si>
  <si>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</si>
  <si>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</si>
  <si>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</si>
  <si>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</si>
  <si>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</si>
  <si>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</si>
  <si>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</si>
  <si>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</si>
  <si>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</si>
  <si>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</si>
  <si>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</si>
  <si>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</si>
  <si>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</si>
  <si>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</si>
  <si>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</si>
  <si>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</si>
  <si>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</si>
  <si>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</si>
  <si>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</si>
  <si>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</si>
  <si>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</si>
  <si>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</si>
  <si>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</si>
  <si>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</si>
  <si>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</si>
  <si>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</si>
  <si>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</si>
  <si>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</si>
  <si>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</si>
  <si>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</si>
  <si>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</si>
  <si>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</si>
  <si>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</si>
  <si>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</si>
  <si>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</si>
  <si>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</si>
  <si>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</si>
  <si>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</si>
  <si>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</si>
  <si>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</si>
  <si>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</si>
  <si>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</si>
  <si>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</si>
  <si>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</si>
  <si>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</si>
  <si>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</si>
  <si>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</si>
  <si>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</si>
  <si>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</si>
  <si>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</si>
  <si>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</si>
  <si>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</si>
  <si>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</si>
  <si>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</si>
  <si>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</si>
  <si>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</si>
  <si>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</si>
  <si>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</si>
  <si>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</si>
  <si>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</si>
  <si>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</si>
  <si>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</si>
  <si>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</si>
  <si>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</si>
  <si>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</si>
  <si>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</si>
  <si>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</si>
  <si>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</si>
  <si>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</si>
  <si>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</si>
  <si>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</si>
  <si>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</si>
  <si>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</si>
  <si>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</si>
  <si>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</si>
  <si>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</si>
  <si>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</si>
  <si>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</si>
  <si>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</si>
  <si>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</si>
  <si>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</si>
  <si>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</si>
  <si>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</si>
  <si>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</si>
  <si>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</si>
  <si>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</si>
  <si>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</si>
  <si>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</si>
  <si>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</si>
  <si>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</si>
  <si>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</si>
  <si>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</si>
  <si>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</si>
  <si>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</si>
  <si>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</si>
  <si>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</si>
  <si>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</si>
  <si>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</si>
  <si>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</si>
  <si>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</si>
  <si>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</si>
  <si>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</si>
  <si>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</si>
  <si>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</si>
  <si>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</si>
  <si>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</si>
  <si>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</si>
  <si>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</si>
  <si>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</si>
  <si>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</si>
  <si>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</si>
  <si>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</si>
  <si>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</si>
  <si>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</si>
  <si>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</si>
  <si>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</si>
  <si>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</si>
  <si>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</si>
  <si>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</si>
  <si>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</si>
  <si>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</si>
  <si>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</si>
  <si>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</si>
  <si>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</si>
  <si>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</si>
  <si>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</si>
  <si>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</si>
  <si>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</si>
  <si>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</si>
  <si>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</si>
  <si>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</si>
  <si>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</si>
  <si>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</si>
  <si>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</si>
  <si>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</si>
  <si>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</si>
  <si>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</si>
  <si>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</si>
  <si>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</si>
  <si>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</si>
  <si>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</si>
  <si>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</si>
  <si>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</si>
  <si>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</si>
  <si>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</si>
  <si>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</si>
  <si>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</si>
  <si>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</si>
  <si>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</si>
  <si>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</si>
  <si>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</si>
  <si>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</si>
  <si>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</si>
  <si>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</si>
  <si>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</si>
  <si>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</si>
  <si>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</si>
  <si>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</si>
  <si>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</si>
  <si>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</si>
  <si>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</si>
  <si>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</si>
  <si>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</si>
  <si>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</si>
  <si>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</si>
  <si>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</si>
  <si>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</si>
  <si>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</si>
  <si>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</si>
  <si>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</si>
  <si>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</si>
  <si>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</si>
  <si>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</si>
  <si>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</si>
  <si>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</si>
  <si>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</si>
  <si>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</si>
  <si>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</si>
  <si>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</si>
  <si>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</si>
  <si>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</si>
  <si>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</si>
  <si>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</si>
  <si>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</si>
  <si>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</si>
  <si>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</si>
  <si>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</si>
  <si>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</si>
  <si>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</si>
  <si>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</si>
  <si>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</si>
  <si>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</si>
  <si>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</si>
  <si>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</si>
  <si>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</si>
  <si>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</si>
  <si>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</si>
  <si>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</si>
  <si>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</si>
  <si>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</si>
  <si>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</si>
  <si>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</si>
  <si>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</si>
  <si>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</si>
  <si>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</si>
  <si>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</si>
  <si>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</si>
  <si>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</si>
  <si>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</si>
  <si>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</si>
  <si>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</si>
  <si>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</si>
  <si>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</si>
  <si>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</si>
  <si>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</si>
  <si>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</si>
  <si>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</si>
  <si>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</si>
  <si>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</si>
  <si>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</si>
  <si>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</si>
  <si>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</si>
  <si>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</si>
  <si>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</si>
  <si>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</si>
  <si>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</si>
  <si>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</si>
  <si>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</si>
  <si>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</si>
  <si>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</si>
  <si>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</si>
  <si>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</si>
  <si>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</si>
  <si>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</si>
  <si>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</si>
  <si>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</si>
  <si>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</si>
  <si>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</si>
  <si>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</si>
  <si>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</si>
  <si>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</si>
  <si>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</si>
  <si>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</si>
  <si>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</si>
  <si>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</si>
  <si>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</si>
  <si>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</si>
  <si>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</si>
  <si>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</si>
  <si>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</si>
  <si>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</si>
  <si>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</si>
  <si>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</si>
  <si>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</si>
  <si>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</si>
  <si>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</si>
  <si>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</si>
  <si>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</si>
  <si>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</si>
  <si>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</si>
  <si>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</si>
  <si>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</si>
  <si>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</si>
  <si>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</si>
  <si>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</si>
  <si>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</si>
  <si>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</si>
  <si>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</si>
  <si>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</si>
  <si>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</si>
  <si>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</si>
  <si>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</si>
  <si>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</si>
  <si>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</si>
  <si>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</si>
  <si>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</si>
  <si>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</si>
  <si>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</si>
  <si>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</si>
  <si>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</si>
  <si>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</si>
  <si>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</si>
  <si>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</si>
  <si>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</si>
  <si>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</si>
  <si>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</si>
  <si>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</si>
  <si>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</si>
  <si>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</si>
  <si>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</si>
  <si>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</si>
  <si>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</si>
  <si>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</si>
  <si>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</si>
  <si>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</si>
  <si>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</si>
  <si>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</si>
  <si>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</si>
  <si>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</si>
  <si>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</si>
  <si>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</si>
  <si>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</si>
  <si>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</si>
  <si>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</si>
  <si>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</si>
  <si>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</si>
  <si>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</si>
  <si>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</si>
  <si>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</si>
  <si>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</si>
  <si>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</si>
  <si>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</si>
  <si>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</si>
  <si>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</si>
  <si>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</si>
  <si>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</si>
  <si>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</si>
  <si>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</si>
  <si>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</si>
  <si>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</si>
  <si>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</si>
  <si>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</si>
  <si>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</si>
  <si>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</si>
  <si>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</si>
  <si>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</si>
  <si>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</si>
  <si>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</si>
  <si>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</si>
  <si>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</si>
  <si>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</si>
  <si>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</si>
  <si>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</si>
  <si>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</si>
  <si>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</si>
  <si>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</si>
  <si>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</si>
  <si>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</si>
  <si>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</si>
  <si>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</si>
  <si>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</si>
  <si>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</si>
  <si>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</si>
  <si>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</si>
  <si>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</si>
  <si>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</si>
  <si>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</si>
  <si>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</si>
  <si>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</si>
  <si>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</si>
  <si>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</si>
  <si>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</si>
  <si>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</si>
  <si>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</si>
  <si>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</si>
  <si>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</si>
  <si>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</si>
  <si>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</si>
  <si>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</si>
  <si>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</si>
  <si>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</si>
  <si>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</si>
  <si>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</si>
  <si>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</si>
  <si>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</si>
  <si>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</si>
  <si>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</si>
  <si>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</si>
  <si>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</si>
  <si>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</si>
  <si>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</si>
  <si>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</si>
  <si>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</si>
  <si>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</si>
  <si>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</si>
  <si>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</si>
  <si>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</si>
  <si>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</si>
  <si>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</si>
  <si>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</si>
  <si>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</si>
  <si>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</si>
  <si>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</si>
  <si>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</si>
  <si>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</si>
  <si>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</si>
  <si>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</si>
  <si>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</si>
  <si>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</si>
  <si>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</si>
  <si>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</si>
  <si>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</si>
  <si>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</si>
  <si>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</si>
  <si>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</si>
  <si>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</si>
  <si>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</si>
  <si>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</si>
  <si>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</si>
  <si>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</si>
  <si>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</si>
  <si>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</si>
  <si>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</si>
  <si>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</si>
  <si>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</si>
  <si>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</si>
  <si>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</si>
  <si>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</si>
  <si>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</si>
  <si>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</si>
  <si>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</si>
  <si>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</si>
  <si>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</si>
  <si>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</si>
  <si>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</si>
  <si>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</si>
  <si>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</si>
  <si>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</si>
  <si>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</si>
  <si>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</si>
  <si>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</si>
  <si>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</si>
  <si>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</si>
  <si>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</si>
  <si>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</si>
  <si>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</si>
  <si>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</si>
  <si>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</si>
  <si>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</si>
  <si>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</si>
  <si>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</si>
  <si>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</si>
  <si>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</si>
  <si>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</si>
  <si>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</si>
  <si>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</si>
  <si>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</si>
  <si>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</si>
  <si>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</si>
  <si>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</si>
  <si>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</si>
  <si>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</si>
  <si>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</si>
  <si>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</si>
  <si>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</si>
  <si>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</si>
  <si>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</si>
  <si>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</si>
  <si>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</si>
  <si>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</si>
  <si>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</si>
  <si>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</si>
  <si>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</si>
  <si>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</si>
  <si>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</si>
  <si>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</si>
  <si>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</si>
  <si>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</si>
  <si>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</si>
  <si>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</si>
  <si>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</si>
  <si>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</si>
  <si>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</si>
  <si>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</si>
  <si>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</si>
  <si>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</si>
  <si>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</si>
  <si>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</si>
  <si>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</si>
  <si>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</si>
  <si>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</si>
  <si>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</si>
  <si>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</si>
  <si>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</si>
  <si>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</si>
  <si>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</si>
  <si>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</si>
  <si>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</si>
  <si>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</si>
  <si>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</si>
  <si>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</si>
  <si>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</si>
  <si>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</si>
  <si>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</si>
  <si>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</si>
  <si>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</si>
  <si>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</si>
  <si>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</si>
  <si>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</si>
  <si>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</si>
  <si>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</si>
  <si>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</si>
  <si>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</si>
  <si>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</si>
  <si>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</si>
  <si>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</si>
  <si>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</si>
  <si>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</si>
  <si>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</si>
  <si>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</si>
  <si>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</si>
  <si>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</si>
  <si>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</si>
  <si>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</si>
  <si>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</si>
  <si>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</si>
  <si>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</si>
  <si>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</si>
  <si>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</si>
  <si>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</si>
  <si>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</si>
  <si>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</si>
  <si>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</si>
  <si>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</si>
  <si>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</si>
  <si>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</si>
  <si>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</si>
  <si>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</si>
  <si>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</si>
  <si>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</si>
  <si>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</si>
  <si>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</si>
  <si>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</si>
  <si>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</si>
  <si>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</si>
  <si>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</si>
  <si>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</si>
  <si>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</si>
  <si>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</si>
  <si>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</si>
  <si>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</si>
  <si>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</si>
  <si>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</si>
  <si>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</si>
  <si>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</si>
  <si>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</si>
  <si>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</si>
  <si>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</si>
  <si>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</si>
  <si>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</si>
  <si>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</si>
  <si>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</si>
  <si>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</si>
  <si>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</si>
  <si>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</si>
  <si>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</si>
  <si>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</si>
  <si>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</si>
  <si>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</si>
  <si>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</si>
  <si>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</si>
  <si>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</si>
  <si>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</si>
  <si>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</si>
  <si>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</si>
  <si>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</si>
  <si>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</si>
  <si>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</si>
  <si>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</si>
  <si>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</si>
  <si>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</si>
  <si>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</si>
  <si>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</si>
  <si>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</si>
  <si>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</si>
  <si>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</si>
  <si>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</si>
  <si>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</si>
  <si>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</si>
  <si>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</si>
  <si>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</si>
  <si>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</si>
  <si>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</si>
  <si>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</si>
  <si>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</si>
  <si>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</si>
  <si>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</si>
  <si>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</si>
  <si>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</si>
  <si>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</si>
  <si>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</si>
  <si>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</si>
  <si>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</si>
  <si>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</si>
  <si>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</si>
  <si>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</si>
  <si>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</si>
  <si>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</si>
  <si>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</si>
  <si>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</si>
  <si>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</si>
  <si>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</si>
  <si>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</si>
  <si>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</si>
  <si>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</si>
  <si>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</si>
  <si>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</si>
  <si>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</si>
  <si>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</si>
  <si>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</si>
  <si>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</si>
  <si>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</si>
  <si>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</si>
  <si>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</si>
  <si>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</si>
  <si>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</si>
  <si>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</si>
  <si>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</si>
  <si>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</si>
  <si>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</si>
  <si>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</si>
  <si>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</si>
  <si>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</si>
  <si>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</si>
  <si>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</si>
  <si>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</si>
  <si>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</si>
  <si>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</si>
  <si>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</si>
  <si>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</si>
  <si>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</si>
  <si>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</si>
  <si>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</si>
  <si>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</si>
  <si>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</si>
  <si>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</si>
  <si>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</si>
  <si>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</si>
  <si>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</si>
  <si>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</si>
  <si>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</si>
  <si>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</si>
  <si>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</si>
  <si>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</si>
  <si>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</si>
  <si>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</si>
  <si>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</si>
  <si>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</si>
  <si>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</si>
  <si>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</si>
  <si>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</si>
  <si>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</si>
  <si>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</si>
  <si>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</si>
  <si>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</si>
  <si>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</si>
  <si>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</si>
  <si>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</si>
  <si>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</si>
  <si>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</si>
  <si>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</si>
  <si>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</si>
  <si>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</si>
  <si>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</si>
  <si>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</si>
  <si>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</si>
  <si>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</si>
  <si>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</si>
  <si>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</si>
  <si>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</si>
  <si>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</si>
  <si>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</si>
  <si>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</si>
  <si>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</si>
  <si>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</si>
  <si>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</si>
  <si>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</si>
  <si>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</si>
  <si>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</si>
  <si>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</si>
  <si>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</si>
  <si>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</si>
  <si>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</si>
  <si>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</si>
  <si>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</si>
  <si>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</si>
  <si>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</si>
  <si>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</si>
  <si>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</si>
  <si>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</si>
  <si>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</si>
  <si>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</si>
  <si>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</si>
  <si>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</si>
  <si>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</si>
  <si>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</si>
  <si>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</si>
  <si>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</si>
  <si>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</si>
  <si>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</si>
  <si>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</si>
  <si>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</si>
  <si>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</si>
  <si>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</si>
  <si>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</si>
  <si>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</si>
  <si>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</si>
  <si>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</si>
  <si>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</si>
  <si>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</si>
  <si>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</si>
  <si>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</si>
  <si>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</si>
  <si>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</si>
  <si>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</si>
  <si>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</si>
  <si>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</si>
  <si>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</si>
  <si>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</si>
  <si>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</si>
  <si>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</si>
  <si>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</si>
  <si>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</si>
  <si>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</si>
  <si>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</si>
  <si>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</si>
  <si>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</si>
  <si>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</si>
  <si>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</si>
  <si>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</si>
  <si>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</si>
  <si>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</si>
  <si>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</si>
  <si>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</si>
  <si>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</si>
  <si>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</si>
  <si>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</si>
  <si>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</si>
  <si>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</si>
  <si>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</si>
  <si>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</si>
  <si>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</si>
  <si>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</si>
  <si>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</si>
  <si>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</si>
  <si>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</si>
  <si>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</si>
  <si>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</si>
  <si>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</si>
  <si>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</si>
  <si>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</si>
  <si>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</si>
  <si>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</si>
  <si>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</si>
  <si>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</si>
  <si>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</si>
  <si>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</si>
  <si>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</si>
  <si>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</si>
  <si>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</si>
  <si>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</si>
  <si>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</si>
  <si>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</si>
  <si>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</si>
  <si>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</si>
  <si>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</si>
  <si>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</si>
  <si>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</si>
  <si>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</si>
  <si>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</si>
  <si>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</si>
  <si>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</si>
  <si>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</si>
  <si>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</si>
  <si>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</si>
  <si>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</si>
  <si>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</si>
  <si>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</si>
  <si>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</si>
  <si>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</si>
  <si>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</si>
  <si>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</si>
  <si>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</si>
  <si>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</si>
  <si>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</si>
  <si>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</si>
  <si>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</si>
  <si>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</si>
  <si>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</si>
  <si>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</si>
  <si>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</si>
  <si>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</si>
  <si>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</si>
  <si>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</si>
  <si>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</si>
  <si>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</si>
  <si>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</si>
  <si>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</si>
  <si>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</si>
  <si>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</si>
  <si>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</si>
  <si>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</si>
  <si>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</si>
  <si>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</si>
  <si>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</si>
  <si>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</si>
  <si>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</si>
  <si>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</si>
  <si>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</si>
  <si>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</si>
  <si>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</si>
  <si>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</si>
  <si>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</si>
  <si>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</si>
  <si>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</si>
  <si>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</si>
  <si>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</si>
  <si>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</si>
  <si>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</si>
  <si>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</si>
  <si>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</si>
  <si>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</si>
  <si>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</si>
  <si>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</si>
  <si>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</si>
  <si>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</si>
  <si>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</si>
  <si>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</si>
  <si>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</si>
  <si>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</si>
  <si>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</si>
  <si>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</si>
  <si>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</si>
  <si>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</si>
  <si>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</si>
  <si>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</si>
  <si>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</si>
  <si>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</si>
  <si>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</si>
  <si>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</si>
  <si>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</si>
  <si>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</si>
  <si>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</si>
  <si>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</si>
  <si>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</si>
  <si>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</si>
  <si>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</si>
  <si>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</si>
  <si>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</si>
  <si>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</si>
  <si>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</si>
  <si>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</si>
  <si>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</si>
  <si>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</si>
  <si>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</si>
  <si>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</si>
  <si>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</si>
  <si>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</si>
  <si>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</si>
  <si>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</si>
  <si>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</si>
  <si>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</si>
  <si>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</si>
  <si>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</si>
  <si>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</si>
  <si>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</si>
  <si>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</si>
  <si>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</si>
  <si>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</si>
  <si>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</si>
  <si>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</si>
  <si>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</si>
  <si>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</si>
  <si>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</si>
  <si>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</si>
  <si>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</si>
  <si>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</si>
  <si>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</si>
  <si>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</si>
  <si>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</si>
  <si>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</si>
  <si>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</si>
  <si>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</si>
  <si>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</si>
  <si>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</si>
  <si>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</si>
  <si>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</si>
  <si>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</si>
  <si>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</si>
  <si>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</si>
  <si>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</si>
  <si>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</si>
  <si>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</si>
  <si>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</si>
  <si>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</si>
  <si>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</si>
  <si>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</si>
  <si>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</si>
  <si>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</si>
  <si>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</si>
  <si>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</si>
  <si>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</si>
  <si>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</si>
  <si>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</si>
  <si>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</si>
  <si>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</si>
  <si>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</si>
  <si>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</si>
  <si>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</si>
  <si>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</si>
  <si>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</si>
  <si>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</si>
  <si>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</si>
  <si>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</si>
  <si>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</si>
  <si>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</si>
  <si>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</si>
  <si>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</si>
  <si>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</si>
  <si>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</si>
  <si>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</si>
  <si>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</si>
  <si>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</si>
  <si>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</si>
  <si>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</si>
  <si>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</si>
  <si>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</si>
  <si>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</si>
  <si>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</si>
  <si>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</si>
  <si>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</si>
  <si>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</si>
  <si>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</si>
  <si>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</si>
  <si>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</si>
  <si>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</si>
  <si>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</si>
  <si>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</si>
  <si>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</si>
  <si>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</si>
  <si>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</si>
  <si>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</si>
  <si>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</si>
  <si>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</si>
  <si>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</si>
  <si>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</si>
  <si>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</si>
  <si>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</si>
  <si>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</si>
  <si>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</si>
  <si>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</si>
  <si>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</si>
  <si>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</si>
  <si>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</si>
  <si>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</si>
  <si>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</si>
  <si>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</si>
  <si>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</si>
  <si>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</si>
  <si>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</si>
  <si>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</si>
  <si>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</si>
  <si>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</si>
  <si>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</si>
  <si>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</si>
  <si>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</si>
  <si>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</si>
  <si>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</si>
  <si>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</si>
  <si>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</si>
  <si>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</si>
  <si>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</si>
  <si>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</si>
  <si>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</si>
  <si>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</si>
  <si>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</si>
  <si>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</si>
  <si>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</si>
  <si>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</si>
  <si>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</si>
  <si>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</si>
  <si>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</si>
  <si>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</si>
  <si>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</si>
  <si>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</si>
  <si>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</si>
  <si>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</si>
  <si>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</si>
  <si>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</si>
  <si>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</si>
  <si>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</si>
  <si>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</si>
  <si>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</si>
  <si>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</si>
  <si>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</si>
  <si>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</si>
  <si>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</si>
  <si>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</si>
  <si>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</si>
  <si>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</si>
  <si>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</si>
  <si>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</si>
  <si>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</si>
  <si>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</si>
  <si>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</si>
  <si>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</si>
  <si>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</si>
  <si>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</si>
  <si>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</si>
  <si>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</si>
  <si>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</si>
  <si>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</si>
  <si>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</si>
  <si>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</si>
  <si>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</si>
  <si>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</si>
  <si>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</si>
  <si>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</si>
  <si>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</si>
  <si>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</si>
  <si>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</si>
  <si>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</si>
  <si>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</si>
  <si>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</si>
  <si>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</si>
  <si>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</si>
  <si>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</si>
  <si>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</si>
  <si>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</si>
  <si>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</si>
  <si>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</si>
  <si>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</si>
  <si>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</si>
  <si>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</si>
  <si>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</si>
  <si>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</si>
  <si>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</si>
  <si>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</si>
  <si>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</si>
  <si>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</si>
  <si>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</si>
  <si>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</si>
  <si>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</si>
  <si>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</si>
  <si>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</si>
  <si>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</si>
  <si>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</si>
  <si>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</si>
  <si>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</si>
  <si>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</si>
  <si>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</si>
  <si>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</si>
  <si>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</si>
  <si>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</si>
  <si>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</si>
  <si>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</si>
  <si>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</si>
  <si>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</si>
  <si>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</si>
  <si>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</si>
  <si>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</si>
  <si>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</si>
  <si>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</si>
  <si>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</si>
  <si>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</si>
  <si>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</si>
  <si>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</si>
  <si>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</si>
  <si>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</si>
  <si>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</si>
  <si>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</si>
  <si>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</si>
  <si>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</si>
  <si>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</si>
  <si>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</si>
  <si>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</si>
  <si>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</si>
  <si>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</si>
  <si>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</si>
  <si>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</si>
  <si>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</si>
  <si>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</si>
  <si>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</si>
  <si>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</si>
  <si>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</si>
  <si>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</si>
  <si>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</si>
  <si>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</si>
  <si>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</si>
  <si>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</si>
  <si>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</si>
  <si>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</si>
  <si>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</si>
  <si>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</si>
  <si>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</si>
  <si>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</si>
  <si>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</si>
  <si>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</si>
  <si>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</si>
  <si>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</si>
  <si>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</si>
  <si>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</si>
  <si>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</si>
  <si>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</si>
  <si>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</si>
  <si>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</si>
  <si>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</si>
  <si>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</si>
  <si>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</si>
  <si>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</si>
  <si>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</si>
  <si>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</si>
  <si>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</si>
  <si>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</si>
  <si>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</si>
  <si>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</si>
  <si>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</si>
  <si>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</si>
  <si>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</si>
  <si>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</si>
  <si>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</si>
  <si>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</si>
  <si>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</si>
  <si>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</si>
  <si>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</si>
  <si>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</si>
  <si>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</si>
  <si>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</si>
  <si>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</si>
  <si>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</si>
  <si>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</si>
  <si>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</si>
  <si>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</si>
  <si>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</si>
  <si>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</si>
  <si>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</si>
  <si>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</si>
  <si>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</si>
  <si>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</si>
  <si>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</si>
  <si>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</si>
  <si>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</si>
  <si>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</si>
  <si>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</si>
  <si>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</si>
  <si>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</si>
  <si>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</si>
  <si>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</si>
  <si>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</si>
  <si>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</si>
  <si>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</si>
  <si>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</si>
  <si>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</si>
  <si>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</si>
  <si>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</si>
  <si>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</si>
  <si>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</si>
  <si>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</si>
  <si>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</si>
  <si>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</si>
  <si>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</si>
  <si>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</si>
  <si>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</si>
  <si>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</si>
  <si>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</si>
  <si>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</si>
  <si>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</si>
  <si>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</si>
  <si>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</si>
  <si>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</si>
  <si>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</si>
  <si>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</si>
  <si>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</si>
  <si>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</si>
  <si>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</si>
  <si>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</si>
  <si>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</si>
  <si>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</si>
  <si>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</si>
  <si>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</si>
  <si>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</si>
  <si>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</si>
  <si>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</si>
  <si>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</si>
  <si>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</si>
  <si>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</si>
  <si>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</si>
  <si>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</si>
  <si>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</si>
  <si>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</si>
  <si>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</si>
  <si>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</si>
  <si>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</si>
  <si>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</si>
  <si>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</si>
  <si>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</si>
  <si>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</si>
  <si>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</si>
  <si>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</si>
  <si>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</si>
  <si>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</si>
  <si>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</si>
  <si>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</si>
  <si>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</si>
  <si>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</si>
  <si>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</si>
  <si>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</si>
  <si>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</si>
  <si>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</si>
  <si>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</si>
  <si>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</si>
  <si>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</si>
  <si>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</si>
  <si>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</si>
  <si>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</si>
  <si>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</si>
  <si>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</si>
  <si>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</si>
  <si>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</si>
  <si>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</si>
  <si>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</si>
  <si>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</si>
  <si>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</si>
  <si>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</si>
  <si>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</si>
  <si>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</si>
  <si>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</si>
  <si>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</si>
  <si>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</si>
  <si>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</si>
  <si>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</si>
  <si>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</si>
  <si>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</si>
  <si>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</si>
  <si>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</si>
  <si>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</si>
  <si>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</si>
  <si>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</si>
  <si>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</si>
  <si>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</si>
  <si>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</si>
  <si>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</si>
  <si>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</si>
  <si>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</si>
  <si>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</si>
  <si>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</si>
  <si>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</si>
  <si>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</si>
  <si>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</si>
  <si>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</si>
  <si>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</si>
  <si>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</si>
  <si>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</si>
  <si>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</si>
  <si>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</si>
  <si>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</si>
  <si>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</si>
  <si>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</si>
  <si>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</si>
  <si>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</si>
  <si>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</si>
  <si>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</si>
  <si>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</si>
  <si>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</si>
  <si>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</si>
  <si>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</si>
  <si>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</si>
  <si>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</si>
  <si>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</si>
  <si>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</si>
  <si>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</si>
  <si>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</si>
  <si>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</si>
  <si>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</si>
  <si>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</si>
  <si>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</si>
  <si>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</si>
  <si>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</si>
  <si>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</si>
  <si>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</si>
  <si>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</si>
  <si>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</si>
  <si>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</si>
  <si>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</si>
  <si>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</si>
  <si>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</si>
  <si>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</si>
  <si>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</si>
  <si>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</si>
  <si>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</si>
  <si>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</si>
  <si>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</si>
  <si>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</si>
  <si>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</si>
  <si>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</si>
  <si>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</si>
  <si>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</si>
  <si>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</si>
  <si>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</si>
  <si>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</si>
  <si>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</si>
  <si>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</si>
  <si>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</si>
  <si>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</si>
  <si>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</si>
  <si>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</si>
  <si>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</si>
  <si>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</si>
  <si>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</si>
  <si>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</si>
  <si>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</si>
  <si>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</si>
  <si>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</si>
  <si>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</si>
  <si>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</si>
  <si>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</si>
  <si>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</si>
  <si>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</si>
  <si>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</si>
  <si>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</si>
  <si>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</si>
  <si>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</si>
  <si>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</si>
  <si>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</si>
  <si>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</si>
  <si>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</si>
  <si>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</si>
  <si>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</si>
  <si>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</si>
  <si>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</si>
  <si>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</si>
  <si>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</si>
  <si>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</si>
  <si>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</si>
  <si>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</si>
  <si>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</si>
  <si>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</si>
  <si>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</si>
  <si>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</si>
  <si>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</si>
  <si>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</si>
  <si>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</si>
  <si>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</si>
  <si>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</si>
  <si>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</si>
  <si>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</si>
  <si>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</si>
  <si>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</si>
  <si>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</si>
  <si>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</si>
  <si>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</si>
  <si>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</si>
  <si>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</si>
  <si>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</si>
  <si>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</si>
  <si>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</si>
  <si>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</si>
  <si>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</si>
  <si>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</si>
  <si>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</si>
  <si>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</si>
  <si>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</si>
  <si>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</si>
  <si>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</si>
  <si>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</si>
  <si>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</si>
  <si>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</si>
  <si>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</si>
  <si>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</si>
  <si>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</si>
  <si>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</si>
  <si>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</si>
  <si>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</si>
  <si>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</si>
  <si>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</si>
  <si>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</si>
  <si>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</si>
  <si>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</si>
  <si>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</si>
  <si>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</si>
  <si>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</si>
  <si>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</si>
  <si>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</si>
  <si>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</si>
  <si>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</si>
  <si>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</si>
  <si>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</si>
  <si>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</si>
  <si>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</si>
  <si>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</si>
  <si>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</si>
  <si>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</si>
  <si>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</si>
  <si>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</si>
  <si>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</si>
  <si>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</si>
  <si>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</si>
  <si>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</si>
  <si>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</si>
  <si>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</si>
  <si>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</si>
  <si>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</si>
  <si>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</si>
  <si>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</si>
  <si>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</si>
  <si>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</si>
  <si>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</si>
  <si>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</si>
  <si>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</si>
  <si>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</si>
  <si>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</si>
  <si>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</si>
  <si>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</si>
  <si>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</si>
  <si>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</si>
  <si>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</si>
  <si>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</si>
  <si>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</si>
  <si>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</si>
  <si>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</si>
  <si>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</si>
  <si>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</si>
  <si>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</si>
  <si>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</si>
  <si>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</si>
  <si>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</si>
  <si>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</si>
  <si>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</si>
  <si>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</si>
  <si>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</si>
  <si>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</si>
  <si>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</si>
  <si>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</si>
  <si>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</si>
  <si>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</si>
  <si>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</si>
  <si>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</si>
  <si>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</si>
  <si>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</si>
  <si>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</si>
  <si>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</si>
  <si>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</si>
  <si>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</si>
  <si>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</si>
  <si>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</si>
  <si>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</si>
  <si>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</si>
  <si>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</si>
  <si>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</si>
  <si>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</si>
  <si>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</si>
  <si>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</si>
  <si>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</si>
  <si>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</si>
  <si>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</si>
  <si>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</si>
  <si>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</si>
  <si>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</si>
  <si>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</si>
  <si>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</si>
  <si>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</si>
  <si>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</si>
  <si>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</si>
  <si>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</si>
  <si>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</si>
  <si>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</si>
  <si>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</si>
  <si>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</si>
  <si>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</si>
  <si>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</si>
  <si>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</si>
  <si>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</si>
  <si>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</si>
  <si>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</si>
  <si>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</si>
  <si>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</si>
  <si>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</si>
  <si>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</si>
  <si>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</si>
  <si>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</si>
  <si>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</si>
  <si>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</si>
  <si>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</si>
  <si>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</si>
  <si>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</si>
  <si>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</si>
  <si>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</si>
  <si>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</si>
  <si>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</si>
  <si>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</si>
  <si>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</si>
  <si>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</si>
  <si>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</si>
  <si>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</si>
  <si>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</si>
  <si>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</si>
  <si>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</si>
  <si>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</si>
  <si>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</si>
  <si>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</si>
  <si>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</si>
  <si>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</si>
  <si>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</si>
  <si>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</si>
  <si>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</si>
  <si>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</si>
  <si>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</si>
  <si>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</si>
  <si>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</si>
  <si>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</si>
  <si>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</si>
  <si>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</si>
  <si>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</si>
  <si>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</si>
  <si>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</si>
  <si>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</si>
  <si>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</si>
  <si>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</si>
  <si>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</si>
  <si>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</si>
  <si>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</si>
  <si>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</si>
  <si>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</si>
  <si>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</si>
  <si>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</si>
  <si>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</si>
  <si>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</si>
  <si>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</si>
  <si>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</si>
  <si>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</si>
  <si>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</si>
  <si>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</si>
  <si>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</si>
  <si>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</si>
  <si>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</si>
  <si>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</si>
  <si>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</si>
  <si>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</si>
  <si>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</si>
  <si>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</si>
  <si>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</si>
  <si>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</si>
  <si>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</si>
  <si>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</si>
  <si>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</si>
  <si>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</si>
  <si>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</si>
  <si>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</si>
  <si>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</si>
  <si>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</si>
  <si>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</si>
  <si>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</si>
  <si>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</si>
  <si>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</si>
  <si>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</si>
  <si>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</si>
  <si>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</si>
  <si>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</si>
  <si>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</si>
  <si>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</si>
  <si>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</si>
  <si>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</si>
  <si>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</si>
  <si>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</si>
  <si>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</si>
  <si>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</si>
  <si>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</si>
  <si>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</si>
  <si>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</si>
  <si>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</si>
  <si>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</si>
  <si>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</si>
  <si>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</si>
  <si>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</si>
  <si>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</si>
  <si>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</si>
  <si>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</si>
  <si>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</si>
  <si>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</si>
  <si>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</si>
  <si>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</si>
  <si>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</si>
  <si>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</si>
  <si>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</si>
  <si>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</si>
  <si>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</si>
  <si>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</si>
  <si>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</si>
  <si>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</si>
  <si>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</si>
  <si>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</si>
  <si>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</si>
  <si>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</si>
  <si>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</si>
  <si>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</si>
  <si>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</si>
  <si>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</si>
  <si>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</si>
  <si>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</si>
  <si>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</si>
  <si>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</si>
  <si>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</si>
  <si>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</si>
  <si>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</si>
  <si>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</si>
  <si>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</si>
  <si>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</si>
  <si>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</si>
  <si>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</si>
  <si>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</si>
  <si>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</si>
  <si>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</si>
  <si>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</si>
  <si>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</si>
  <si>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</si>
  <si>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</si>
  <si>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</si>
  <si>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</si>
  <si>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</si>
  <si>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</si>
  <si>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</si>
  <si>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</si>
  <si>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</si>
  <si>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</si>
  <si>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</si>
  <si>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</si>
  <si>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</si>
  <si>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</si>
  <si>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</si>
  <si>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</si>
  <si>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</si>
  <si>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</si>
  <si>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</si>
  <si>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</si>
  <si>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</si>
  <si>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</si>
  <si>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</si>
  <si>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</si>
  <si>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</si>
  <si>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</si>
  <si>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</si>
  <si>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</si>
  <si>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</si>
  <si>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</si>
  <si>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</si>
  <si>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</si>
  <si>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</si>
  <si>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</si>
  <si>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</si>
  <si>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</si>
  <si>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</si>
  <si>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</si>
  <si>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</si>
  <si>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</si>
  <si>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</si>
  <si>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</si>
  <si>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</si>
  <si>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</si>
  <si>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</si>
  <si>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</si>
  <si>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</si>
  <si>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</si>
  <si>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</si>
  <si>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</si>
  <si>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</si>
  <si>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</si>
  <si>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</si>
  <si>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</si>
  <si>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</si>
  <si>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</si>
  <si>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</si>
  <si>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</si>
  <si>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</si>
  <si>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</si>
  <si>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</si>
  <si>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</si>
  <si>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</si>
  <si>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</si>
  <si>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</si>
  <si>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</si>
  <si>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</si>
  <si>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</si>
  <si>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</si>
  <si>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</si>
  <si>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</si>
  <si>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</si>
  <si>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</si>
  <si>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</si>
  <si>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</si>
  <si>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</si>
  <si>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</si>
  <si>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</si>
  <si>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</si>
  <si>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</si>
  <si>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</si>
  <si>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</si>
  <si>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</si>
  <si>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</si>
  <si>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</si>
  <si>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</si>
  <si>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</si>
  <si>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</si>
  <si>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</si>
  <si>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</si>
  <si>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</si>
  <si>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</si>
  <si>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</si>
  <si>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</si>
  <si>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</si>
  <si>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</si>
  <si>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</si>
  <si>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</si>
  <si>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</si>
  <si>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</si>
  <si>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</si>
  <si>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</si>
  <si>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</si>
  <si>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</si>
  <si>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</si>
  <si>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</si>
  <si>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</si>
  <si>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</si>
  <si>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</si>
  <si>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</si>
  <si>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</si>
  <si>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</si>
  <si>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</si>
  <si>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</si>
  <si>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</si>
  <si>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</si>
  <si>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</si>
  <si>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</si>
  <si>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</si>
  <si>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</si>
  <si>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</si>
  <si>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</si>
  <si>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</si>
  <si>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</si>
  <si>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</si>
  <si>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</si>
  <si>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</si>
  <si>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</si>
  <si>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</si>
  <si>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</si>
  <si>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</si>
  <si>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</si>
  <si>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</si>
  <si>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</si>
  <si>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</si>
  <si>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</si>
  <si>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</si>
  <si>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</si>
  <si>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</si>
  <si>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</si>
  <si>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</si>
  <si>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</si>
  <si>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</si>
  <si>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</si>
  <si>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</si>
  <si>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</si>
  <si>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</si>
  <si>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</si>
  <si>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</si>
  <si>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</si>
  <si>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</si>
  <si>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</si>
  <si>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</si>
  <si>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</si>
  <si>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</si>
  <si>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</si>
  <si>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</si>
  <si>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</si>
  <si>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</si>
  <si>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</si>
  <si>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</si>
  <si>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</si>
  <si>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</si>
  <si>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</si>
  <si>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</si>
  <si>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</si>
  <si>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</si>
  <si>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</si>
  <si>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</si>
  <si>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</si>
  <si>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</si>
  <si>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</si>
  <si>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</si>
  <si>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</si>
  <si>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</si>
  <si>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</si>
  <si>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</si>
  <si>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</si>
  <si>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</si>
  <si>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</si>
  <si>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</si>
  <si>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</si>
  <si>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</si>
  <si>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</si>
  <si>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</si>
  <si>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</si>
  <si>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</si>
  <si>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</si>
  <si>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</si>
  <si>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</si>
  <si>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</si>
  <si>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</si>
  <si>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</si>
  <si>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</si>
  <si>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</si>
  <si>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</si>
  <si>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</si>
  <si>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</si>
  <si>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</si>
  <si>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</si>
  <si>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</si>
  <si>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</si>
  <si>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</si>
  <si>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</si>
  <si>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</si>
  <si>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</si>
  <si>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</si>
  <si>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</si>
  <si>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</si>
  <si>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</si>
  <si>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</si>
  <si>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</si>
  <si>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</si>
  <si>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</si>
  <si>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</si>
  <si>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</si>
  <si>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</si>
  <si>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</si>
  <si>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</si>
  <si>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</si>
  <si>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</si>
  <si>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</si>
  <si>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</si>
  <si>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</si>
  <si>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</si>
  <si>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</si>
  <si>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</si>
  <si>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</si>
  <si>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</si>
  <si>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</si>
  <si>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</si>
  <si>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</si>
  <si>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</si>
  <si>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</si>
  <si>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</si>
  <si>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</si>
  <si>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</si>
  <si>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</si>
  <si>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</si>
  <si>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</si>
  <si>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</si>
  <si>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</si>
  <si>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</si>
  <si>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</si>
  <si>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</si>
  <si>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</si>
  <si>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</si>
  <si>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</si>
  <si>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</si>
  <si>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</si>
  <si>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</si>
  <si>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</si>
  <si>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</si>
  <si>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</si>
  <si>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</si>
  <si>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</si>
  <si>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</si>
  <si>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</si>
  <si>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</si>
  <si>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</si>
  <si>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</si>
  <si>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</si>
  <si>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</si>
  <si>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</si>
  <si>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</si>
  <si>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</si>
  <si>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</si>
  <si>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</si>
  <si>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</si>
  <si>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</si>
  <si>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</si>
  <si>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</si>
  <si>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</si>
  <si>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</si>
  <si>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</si>
  <si>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</si>
  <si>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</si>
  <si>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</si>
  <si>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</si>
  <si>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</si>
  <si>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</si>
  <si>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</si>
  <si>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</si>
  <si>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</si>
  <si>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</si>
  <si>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</si>
  <si>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</si>
  <si>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</si>
  <si>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</si>
  <si>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</si>
  <si>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</si>
  <si>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</si>
  <si>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</si>
  <si>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</si>
  <si>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</si>
  <si>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</si>
  <si>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</si>
  <si>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</si>
  <si>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</si>
  <si>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</si>
  <si>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</si>
  <si>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</si>
  <si>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</si>
  <si>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</si>
  <si>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</si>
  <si>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</si>
  <si>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</si>
  <si>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</si>
  <si>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</si>
  <si>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</si>
  <si>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</si>
  <si>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</si>
  <si>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</si>
  <si>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</si>
  <si>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</si>
  <si>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</si>
  <si>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</si>
  <si>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</si>
  <si>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</si>
  <si>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</si>
  <si>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</si>
  <si>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</si>
  <si>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</si>
  <si>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</si>
  <si>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</si>
  <si>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</si>
  <si>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</si>
  <si>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</si>
  <si>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</si>
  <si>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</si>
  <si>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</si>
  <si>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</si>
  <si>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</si>
  <si>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</si>
  <si>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</si>
  <si>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</si>
  <si>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</si>
  <si>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</si>
  <si>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</si>
  <si>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</si>
  <si>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</si>
  <si>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</si>
  <si>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</si>
  <si>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</si>
  <si>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</si>
  <si>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</si>
  <si>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</si>
  <si>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</si>
  <si>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</si>
  <si>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</si>
  <si>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</si>
  <si>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</si>
  <si>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</si>
  <si>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</si>
  <si>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</si>
  <si>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</si>
  <si>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</si>
  <si>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</si>
  <si>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</si>
  <si>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</si>
  <si>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</si>
  <si>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</si>
  <si>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</si>
  <si>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</si>
  <si>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</si>
  <si>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</si>
  <si>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</si>
  <si>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</si>
  <si>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</si>
  <si>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</si>
  <si>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</si>
  <si>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</si>
  <si>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</si>
  <si>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</si>
  <si>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</si>
  <si>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</si>
  <si>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</si>
  <si>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</si>
  <si>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</si>
  <si>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</si>
  <si>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</si>
  <si>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</si>
  <si>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</si>
  <si>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</si>
  <si>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</si>
  <si>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</si>
  <si>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</si>
  <si>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</si>
  <si>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</si>
  <si>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</si>
  <si>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</si>
  <si>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</si>
  <si>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</si>
  <si>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</si>
  <si>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</si>
  <si>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</si>
  <si>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</si>
  <si>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</si>
  <si>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</si>
  <si>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</si>
  <si>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</si>
  <si>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</si>
  <si>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</si>
  <si>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</si>
  <si>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</si>
  <si>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</si>
  <si>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</si>
  <si>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</si>
  <si>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</si>
  <si>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</si>
  <si>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</si>
  <si>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</si>
  <si>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</si>
  <si>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</si>
  <si>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</si>
  <si>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</si>
  <si>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</si>
  <si>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</si>
  <si>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</si>
  <si>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</si>
  <si>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</si>
  <si>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</si>
  <si>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</si>
  <si>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</si>
  <si>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</si>
  <si>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</si>
  <si>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</si>
  <si>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</si>
  <si>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</si>
  <si>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</si>
  <si>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</si>
  <si>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</si>
  <si>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</si>
  <si>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</si>
  <si>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</si>
  <si>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</si>
  <si>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</si>
  <si>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</si>
  <si>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</si>
  <si>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</si>
  <si>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</si>
  <si>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</si>
  <si>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</si>
  <si>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</si>
  <si>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</si>
  <si>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</si>
  <si>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</si>
  <si>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</si>
  <si>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</si>
  <si>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</si>
  <si>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</si>
  <si>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</si>
  <si>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</si>
  <si>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</si>
  <si>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</si>
  <si>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</si>
  <si>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</si>
  <si>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</si>
  <si>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</si>
  <si>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</si>
  <si>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</si>
  <si>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</si>
  <si>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</si>
  <si>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</si>
  <si>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</si>
  <si>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</si>
  <si>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</si>
  <si>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</si>
  <si>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</si>
  <si>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</si>
  <si>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</si>
  <si>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</si>
  <si>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</si>
  <si>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</si>
  <si>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</si>
  <si>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</si>
  <si>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</si>
  <si>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</si>
  <si>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</si>
  <si>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</si>
  <si>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</si>
  <si>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</si>
  <si>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</si>
  <si>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</si>
  <si>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</si>
  <si>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</si>
  <si>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</si>
  <si>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</si>
  <si>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</si>
  <si>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</si>
  <si>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</si>
  <si>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</si>
  <si>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</si>
  <si>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</si>
  <si>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</si>
  <si>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</si>
  <si>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</si>
  <si>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</si>
  <si>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</si>
  <si>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</si>
  <si>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</si>
  <si>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</si>
  <si>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</si>
  <si>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</si>
  <si>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</si>
  <si>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</si>
  <si>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</si>
  <si>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</si>
  <si>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</si>
  <si>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</si>
  <si>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</si>
  <si>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</si>
  <si>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</si>
  <si>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</si>
  <si>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</si>
  <si>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</si>
  <si>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</si>
  <si>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</si>
  <si>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</si>
  <si>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</si>
  <si>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</si>
  <si>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</si>
  <si>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</si>
  <si>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</si>
  <si>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</si>
  <si>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</si>
  <si>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</si>
  <si>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</si>
  <si>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</si>
  <si>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</si>
  <si>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</si>
  <si>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</si>
  <si>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</si>
  <si>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</si>
  <si>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</si>
  <si>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</si>
  <si>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</si>
  <si>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</si>
  <si>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</si>
  <si>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</si>
  <si>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</si>
  <si>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</si>
  <si>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</si>
  <si>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</si>
  <si>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</si>
  <si>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</si>
  <si>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</si>
  <si>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</si>
  <si>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</si>
  <si>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</si>
  <si>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</si>
  <si>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</si>
  <si>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</si>
  <si>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</si>
  <si>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</si>
  <si>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</si>
  <si>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</si>
  <si>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</si>
  <si>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</si>
  <si>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</si>
  <si>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</si>
  <si>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</si>
  <si>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</si>
  <si>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</si>
  <si>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</si>
  <si>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</si>
  <si>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</si>
  <si>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</si>
  <si>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</si>
  <si>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</si>
  <si>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</si>
  <si>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</si>
  <si>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</si>
  <si>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</si>
  <si>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</si>
  <si>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</si>
  <si>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</si>
  <si>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</si>
  <si>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</si>
  <si>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</si>
  <si>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</si>
  <si>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</si>
  <si>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</si>
  <si>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</si>
  <si>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</si>
  <si>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</si>
  <si>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</si>
  <si>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</si>
  <si>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</si>
  <si>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</si>
  <si>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</si>
  <si>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</si>
  <si>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</si>
  <si>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</si>
  <si>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</si>
  <si>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</si>
  <si>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</si>
  <si>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</si>
  <si>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</si>
  <si>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</si>
  <si>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</si>
  <si>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</si>
  <si>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</si>
  <si>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</si>
  <si>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</si>
  <si>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</si>
  <si>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</si>
  <si>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</si>
  <si>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</si>
  <si>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</si>
  <si>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</si>
  <si>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</si>
  <si>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</si>
  <si>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</si>
  <si>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</si>
  <si>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</si>
  <si>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</si>
  <si>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</si>
  <si>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</si>
  <si>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</si>
  <si>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</si>
  <si>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</si>
  <si>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</si>
  <si>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</si>
  <si>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</si>
  <si>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</si>
  <si>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</si>
  <si>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</si>
  <si>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</si>
  <si>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</si>
  <si>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</si>
  <si>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</si>
  <si>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</si>
  <si>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</si>
  <si>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</si>
  <si>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</si>
  <si>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</si>
  <si>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</si>
  <si>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</si>
  <si>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</si>
  <si>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</si>
  <si>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</si>
  <si>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</si>
  <si>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</si>
  <si>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</si>
  <si>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</si>
  <si>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</si>
  <si>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</si>
  <si>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</si>
  <si>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</si>
  <si>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</si>
  <si>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</si>
  <si>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</si>
  <si>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</si>
  <si>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</si>
  <si>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</si>
  <si>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</si>
  <si>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</si>
  <si>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</si>
  <si>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</si>
  <si>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</si>
  <si>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</si>
  <si>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</si>
  <si>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</si>
  <si>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</si>
  <si>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</si>
  <si>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</si>
  <si>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</si>
  <si>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</si>
  <si>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</si>
  <si>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</si>
  <si>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</si>
  <si>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</si>
  <si>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</si>
  <si>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</si>
  <si>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</si>
  <si>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</si>
  <si>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</si>
  <si>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</si>
  <si>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</si>
  <si>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</si>
  <si>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</si>
  <si>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</si>
  <si>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</si>
  <si>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</si>
  <si>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</si>
  <si>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</si>
  <si>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</si>
  <si>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</si>
  <si>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</si>
  <si>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</si>
  <si>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</si>
  <si>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</si>
  <si>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</si>
  <si>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</si>
  <si>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</si>
  <si>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</si>
  <si>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</si>
  <si>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</si>
  <si>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</si>
  <si>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</si>
  <si>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</si>
  <si>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</si>
  <si>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</si>
  <si>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</si>
  <si>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</si>
  <si>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</si>
  <si>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</si>
  <si>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</si>
  <si>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</si>
  <si>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</si>
  <si>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</si>
  <si>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</si>
  <si>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</si>
  <si>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</si>
  <si>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</si>
  <si>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</si>
  <si>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</si>
  <si>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</si>
  <si>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</si>
  <si>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</si>
  <si>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</si>
  <si>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</si>
  <si>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</si>
  <si>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</si>
  <si>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</si>
  <si>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</si>
  <si>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</si>
  <si>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</si>
  <si>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</si>
  <si>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</si>
  <si>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</si>
  <si>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</si>
  <si>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</si>
  <si>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</si>
  <si>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</si>
  <si>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</si>
  <si>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</si>
  <si>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</si>
  <si>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</si>
  <si>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</si>
  <si>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</si>
  <si>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</si>
  <si>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</si>
  <si>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</si>
  <si>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</si>
  <si>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</si>
  <si>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</si>
  <si>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</si>
  <si>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</si>
  <si>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</si>
  <si>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</si>
  <si>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</si>
  <si>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</si>
  <si>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</si>
  <si>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</si>
  <si>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</si>
  <si>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</si>
  <si>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</si>
  <si>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</si>
  <si>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</si>
  <si>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</si>
  <si>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</si>
  <si>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</si>
  <si>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</si>
  <si>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</si>
  <si>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</si>
  <si>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</si>
  <si>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</si>
  <si>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</si>
  <si>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</si>
  <si>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</si>
  <si>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</si>
  <si>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</si>
  <si>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</si>
  <si>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</si>
  <si>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</si>
  <si>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</si>
  <si>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</si>
  <si>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</si>
  <si>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</si>
  <si>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</si>
  <si>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</si>
  <si>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</si>
  <si>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</si>
  <si>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</si>
  <si>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</si>
  <si>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</si>
  <si>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</si>
  <si>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</si>
  <si>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</si>
  <si>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</si>
  <si>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</si>
  <si>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</si>
  <si>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</si>
  <si>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</si>
  <si>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</si>
  <si>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</si>
  <si>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</si>
  <si>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</si>
  <si>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</si>
  <si>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</si>
  <si>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</si>
  <si>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</si>
  <si>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</si>
  <si>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</si>
  <si>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</si>
  <si>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</si>
  <si>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</si>
  <si>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</si>
  <si>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</si>
  <si>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</si>
  <si>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</si>
  <si>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</si>
  <si>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</si>
  <si>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</si>
  <si>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</si>
  <si>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</si>
  <si>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</si>
  <si>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</si>
  <si>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</si>
  <si>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</si>
  <si>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</si>
  <si>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</si>
  <si>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</si>
  <si>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</si>
  <si>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</si>
  <si>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</si>
  <si>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</si>
  <si>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</si>
  <si>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</si>
  <si>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</si>
  <si>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</si>
  <si>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</si>
  <si>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</si>
  <si>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</si>
  <si>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</si>
  <si>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</si>
  <si>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</si>
  <si>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</si>
  <si>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</si>
  <si>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</si>
  <si>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</si>
  <si>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</si>
  <si>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</si>
  <si>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</si>
  <si>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</si>
  <si>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</si>
  <si>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</si>
  <si>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</si>
  <si>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</si>
  <si>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</si>
  <si>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</si>
  <si>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</si>
  <si>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</si>
  <si>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</si>
  <si>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</si>
  <si>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</si>
  <si>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</si>
  <si>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</si>
  <si>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</si>
  <si>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</si>
  <si>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</si>
  <si>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</si>
  <si>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</si>
  <si>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</si>
  <si>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</si>
  <si>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</si>
  <si>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</si>
  <si>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</si>
  <si>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</si>
  <si>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</si>
  <si>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</si>
  <si>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</si>
  <si>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</si>
  <si>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</si>
  <si>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</si>
  <si>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</si>
  <si>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</si>
  <si>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</si>
  <si>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</si>
  <si>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</si>
  <si>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</si>
  <si>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</si>
  <si>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</si>
  <si>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</si>
  <si>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</si>
  <si>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</si>
  <si>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</si>
  <si>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</si>
  <si>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</si>
  <si>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</si>
  <si>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</si>
  <si>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</si>
  <si>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</si>
  <si>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</si>
  <si>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</si>
  <si>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</si>
  <si>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</si>
  <si>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</si>
  <si>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</si>
  <si>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</si>
  <si>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</si>
  <si>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</si>
  <si>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</si>
  <si>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</si>
  <si>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</si>
  <si>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</si>
  <si>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</si>
  <si>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</si>
  <si>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</si>
  <si>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</si>
  <si>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</si>
  <si>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</si>
  <si>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</si>
  <si>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</si>
  <si>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</si>
  <si>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</si>
  <si>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</si>
  <si>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</si>
  <si>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</si>
  <si>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</si>
  <si>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</si>
  <si>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</si>
  <si>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</si>
  <si>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</si>
  <si>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</si>
  <si>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</si>
  <si>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</si>
  <si>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</si>
  <si>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</si>
  <si>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</si>
  <si>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</si>
  <si>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</si>
  <si>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</si>
  <si>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</si>
  <si>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</si>
  <si>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</si>
  <si>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</si>
  <si>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</si>
  <si>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</si>
  <si>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</si>
  <si>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</si>
  <si>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</si>
  <si>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</si>
  <si>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</si>
  <si>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</si>
  <si>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</si>
  <si>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</si>
  <si>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</si>
  <si>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</si>
  <si>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</si>
  <si>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</si>
  <si>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</si>
  <si>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</si>
  <si>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</si>
  <si>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</si>
  <si>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</si>
  <si>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</si>
  <si>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</si>
  <si>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</si>
  <si>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</si>
  <si>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</si>
  <si>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</si>
  <si>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</si>
  <si>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</si>
  <si>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</si>
  <si>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</si>
  <si>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</si>
  <si>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</si>
  <si>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</si>
  <si>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</si>
  <si>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</si>
  <si>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</si>
  <si>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</si>
  <si>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</si>
  <si>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</si>
  <si>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</si>
  <si>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</si>
  <si>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</si>
  <si>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</si>
  <si>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</si>
  <si>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</si>
  <si>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</si>
  <si>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</si>
  <si>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</si>
  <si>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</si>
  <si>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</si>
  <si>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</si>
  <si>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</si>
  <si>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</si>
  <si>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</si>
  <si>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</si>
  <si>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</si>
  <si>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</si>
  <si>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</si>
  <si>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</si>
  <si>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</si>
  <si>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</si>
  <si>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</si>
  <si>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</si>
  <si>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</si>
  <si>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</si>
  <si>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</si>
  <si>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</si>
  <si>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</si>
  <si>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</si>
  <si>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</si>
  <si>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</si>
  <si>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</si>
  <si>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</si>
  <si>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</si>
  <si>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</si>
  <si>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</si>
  <si>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</si>
  <si>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</si>
  <si>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</si>
  <si>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</si>
  <si>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</si>
  <si>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</si>
  <si>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</si>
  <si>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</si>
  <si>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</si>
  <si>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</si>
  <si>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</si>
  <si>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</si>
  <si>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</si>
  <si>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</si>
  <si>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</si>
  <si>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</si>
  <si>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</si>
  <si>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</si>
  <si>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</si>
  <si>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</si>
  <si>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</si>
  <si>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</si>
  <si>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</si>
  <si>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</si>
  <si>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</si>
  <si>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</si>
  <si>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</si>
  <si>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</si>
  <si>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</si>
  <si>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</si>
  <si>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</si>
  <si>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</si>
  <si>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</si>
  <si>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</si>
  <si>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</si>
  <si>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</si>
  <si>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</si>
  <si>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</si>
  <si>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</si>
  <si>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</si>
  <si>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</si>
  <si>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</si>
  <si>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</si>
  <si>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</si>
  <si>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</si>
  <si>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</si>
  <si>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</si>
  <si>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</si>
  <si>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</si>
  <si>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</si>
  <si>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</si>
  <si>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</si>
  <si>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</si>
  <si>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</si>
  <si>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</si>
  <si>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</si>
  <si>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</si>
  <si>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</si>
  <si>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</si>
  <si>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</si>
  <si>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</si>
  <si>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</si>
  <si>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</si>
  <si>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</si>
  <si>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</si>
  <si>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</si>
  <si>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</si>
  <si>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</si>
  <si>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</si>
  <si>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</si>
  <si>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</si>
  <si>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</si>
  <si>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</si>
  <si>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</si>
  <si>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</si>
  <si>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</si>
  <si>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</si>
  <si>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</si>
  <si>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</si>
  <si>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</si>
  <si>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</si>
  <si>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</si>
  <si>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</si>
  <si>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</si>
  <si>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</si>
  <si>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</si>
  <si>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</si>
  <si>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</si>
  <si>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</si>
  <si>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</si>
  <si>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</si>
  <si>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</si>
  <si>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</si>
  <si>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</si>
  <si>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</si>
  <si>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</si>
  <si>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</si>
  <si>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</si>
  <si>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</si>
  <si>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</si>
  <si>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</si>
  <si>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</si>
  <si>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</si>
  <si>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</si>
  <si>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</si>
  <si>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</si>
  <si>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</si>
  <si>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</si>
  <si>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</si>
  <si>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</si>
  <si>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</si>
  <si>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</si>
  <si>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</si>
  <si>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</si>
  <si>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</si>
  <si>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</si>
  <si>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</si>
  <si>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</si>
  <si>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</si>
  <si>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</si>
  <si>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</si>
  <si>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</si>
  <si>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</si>
  <si>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</si>
  <si>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</si>
  <si>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</si>
  <si>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</si>
  <si>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</si>
  <si>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</si>
  <si>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</si>
  <si>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</si>
  <si>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</si>
  <si>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</si>
  <si>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</si>
  <si>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</si>
  <si>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</si>
  <si>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</si>
  <si>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</si>
  <si>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</si>
  <si>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</si>
  <si>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</si>
  <si>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</si>
  <si>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</si>
  <si>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</si>
  <si>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</si>
  <si>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</si>
  <si>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</si>
  <si>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</si>
  <si>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</si>
  <si>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</si>
  <si>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</si>
  <si>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</si>
  <si>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</si>
  <si>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</si>
  <si>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</si>
  <si>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</si>
  <si>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</si>
  <si>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</si>
  <si>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</si>
  <si>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</si>
  <si>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</si>
  <si>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</si>
  <si>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</si>
  <si>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</si>
  <si>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</si>
  <si>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</si>
  <si>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</si>
  <si>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</si>
  <si>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</si>
  <si>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</si>
  <si>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</si>
  <si>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</si>
  <si>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</si>
  <si>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</si>
  <si>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</si>
  <si>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</si>
  <si>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</si>
  <si>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</si>
  <si>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</si>
  <si>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</si>
  <si>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</si>
  <si>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</si>
  <si>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</si>
  <si>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</si>
  <si>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</si>
  <si>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</si>
  <si>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</si>
  <si>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</si>
  <si>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</si>
  <si>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</si>
  <si>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</si>
  <si>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</si>
  <si>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</si>
  <si>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</si>
  <si>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</si>
  <si>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</si>
  <si>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</si>
  <si>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</si>
  <si>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</si>
  <si>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</si>
  <si>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</si>
  <si>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</si>
  <si>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</si>
  <si>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</si>
  <si>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</si>
  <si>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</si>
  <si>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</si>
  <si>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</si>
  <si>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</si>
  <si>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</si>
  <si>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</si>
  <si>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</si>
  <si>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</si>
  <si>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</si>
  <si>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</si>
  <si>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</si>
  <si>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</si>
  <si>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</si>
  <si>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</si>
  <si>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</si>
  <si>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</si>
  <si>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</si>
  <si>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</si>
  <si>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</si>
  <si>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</si>
  <si>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</si>
  <si>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</si>
  <si>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</si>
  <si>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</si>
  <si>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</si>
  <si>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</si>
  <si>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</si>
  <si>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</si>
  <si>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</si>
  <si>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</si>
  <si>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</si>
  <si>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</si>
  <si>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</si>
  <si>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</si>
  <si>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</si>
  <si>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</si>
  <si>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</si>
  <si>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</si>
  <si>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</si>
  <si>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</si>
  <si>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</si>
  <si>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</si>
  <si>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</si>
  <si>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</si>
  <si>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</si>
  <si>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</si>
  <si>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</si>
  <si>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</si>
  <si>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</si>
  <si>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</si>
  <si>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</si>
  <si>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</si>
  <si>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</si>
  <si>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</si>
  <si>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</si>
  <si>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</si>
  <si>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</si>
  <si>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</si>
  <si>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</si>
  <si>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</si>
  <si>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</si>
  <si>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</si>
  <si>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</si>
  <si>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</si>
  <si>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</si>
  <si>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</si>
  <si>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</si>
  <si>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</si>
  <si>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</si>
  <si>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</si>
  <si>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</si>
  <si>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</si>
  <si>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</si>
  <si>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</si>
  <si>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</si>
  <si>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</si>
  <si>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</si>
  <si>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</si>
  <si>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</si>
  <si>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</si>
  <si>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</si>
  <si>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</si>
  <si>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</si>
  <si>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</si>
  <si>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</si>
  <si>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</si>
  <si>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</si>
  <si>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</si>
  <si>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</si>
  <si>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</si>
  <si>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</si>
  <si>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</si>
  <si>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</si>
  <si>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</si>
  <si>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</si>
  <si>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</si>
  <si>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</si>
  <si>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</si>
  <si>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</si>
  <si>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</si>
  <si>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</si>
  <si>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</si>
  <si>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</si>
  <si>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</si>
  <si>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</si>
  <si>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</si>
  <si>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</si>
  <si>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</si>
  <si>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</si>
  <si>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</si>
  <si>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</si>
  <si>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</si>
  <si>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</si>
  <si>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</si>
  <si>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</si>
  <si>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</si>
  <si>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</si>
  <si>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</si>
  <si>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</si>
  <si>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</si>
  <si>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</si>
  <si>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</si>
  <si>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</si>
  <si>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</si>
  <si>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</si>
  <si>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</si>
  <si>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</si>
  <si>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</si>
  <si>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</si>
  <si>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</si>
  <si>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</si>
  <si>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</si>
  <si>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</si>
  <si>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</si>
  <si>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</si>
  <si>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</si>
  <si>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</si>
  <si>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</si>
  <si>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</si>
  <si>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</si>
  <si>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</si>
  <si>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</si>
  <si>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</si>
  <si>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</si>
  <si>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</si>
  <si>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</si>
  <si>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</si>
  <si>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</si>
  <si>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</si>
  <si>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</si>
  <si>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</si>
  <si>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</si>
  <si>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</si>
  <si>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</si>
  <si>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</si>
  <si>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</si>
  <si>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</si>
  <si>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</si>
  <si>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</si>
  <si>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</si>
  <si>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</si>
  <si>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</si>
  <si>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</si>
  <si>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</si>
  <si>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</si>
  <si>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</si>
  <si>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</si>
  <si>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</si>
  <si>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</si>
  <si>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</si>
  <si>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</si>
  <si>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</si>
  <si>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</si>
  <si>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</si>
  <si>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</si>
  <si>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</si>
  <si>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</si>
  <si>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</si>
  <si>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</si>
  <si>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</si>
  <si>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</si>
  <si>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</si>
  <si>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</si>
  <si>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</si>
  <si>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</si>
  <si>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</si>
  <si>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</si>
  <si>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</si>
  <si>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</si>
  <si>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</si>
  <si>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</si>
  <si>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</si>
  <si>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</si>
  <si>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</si>
  <si>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</si>
  <si>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</si>
  <si>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</si>
  <si>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</si>
  <si>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</si>
  <si>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</si>
  <si>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</si>
  <si>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</si>
  <si>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</si>
  <si>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</si>
  <si>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</si>
  <si>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</si>
  <si>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</si>
  <si>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</si>
  <si>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</si>
  <si>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</si>
  <si>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</si>
  <si>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</si>
  <si>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</si>
  <si>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</si>
  <si>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</si>
  <si>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</si>
  <si>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</si>
  <si>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</si>
  <si>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</si>
  <si>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</si>
  <si>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</si>
  <si>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</si>
  <si>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</si>
  <si>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</si>
  <si>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</si>
  <si>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</si>
  <si>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</si>
  <si>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</si>
  <si>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</si>
  <si>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</si>
  <si>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</si>
  <si>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</si>
  <si>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</si>
  <si>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</si>
  <si>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</si>
  <si>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</si>
  <si>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</si>
  <si>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</si>
  <si>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</si>
  <si>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</si>
  <si>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</si>
  <si>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</si>
  <si>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</si>
  <si>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</si>
  <si>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</si>
  <si>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</si>
  <si>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</si>
  <si>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</si>
  <si>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</si>
  <si>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</si>
  <si>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</si>
  <si>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</si>
  <si>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</si>
  <si>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</si>
  <si>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</si>
  <si>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</si>
  <si>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</si>
  <si>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</si>
  <si>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</si>
  <si>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</si>
  <si>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</si>
  <si>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</si>
  <si>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</si>
  <si>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</si>
  <si>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</si>
  <si>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</si>
  <si>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</si>
  <si>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</si>
  <si>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</si>
  <si>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</si>
  <si>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</si>
  <si>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</si>
  <si>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</si>
  <si>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</si>
  <si>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</si>
  <si>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</si>
  <si>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</si>
  <si>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</si>
  <si>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</si>
  <si>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</si>
  <si>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</si>
  <si>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</si>
  <si>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</si>
  <si>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</si>
  <si>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</si>
  <si>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</si>
  <si>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</si>
  <si>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</si>
  <si>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</si>
  <si>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</si>
  <si>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</si>
  <si>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</si>
  <si>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</si>
  <si>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</si>
  <si>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</si>
  <si>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</si>
  <si>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</si>
  <si>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</si>
  <si>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</si>
  <si>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</si>
  <si>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</si>
  <si>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</si>
  <si>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</si>
  <si>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</si>
  <si>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</si>
  <si>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</si>
  <si>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</si>
  <si>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</si>
  <si>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</si>
  <si>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</si>
  <si>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</si>
  <si>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</si>
  <si>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</si>
  <si>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</si>
  <si>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</si>
  <si>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</si>
  <si>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</si>
  <si>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</si>
  <si>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</si>
  <si>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</si>
  <si>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</si>
  <si>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</si>
  <si>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</si>
  <si>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</si>
  <si>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</si>
  <si>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</si>
  <si>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</si>
  <si>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</si>
  <si>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</si>
  <si>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</si>
  <si>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</si>
  <si>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</si>
  <si>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</si>
  <si>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</si>
  <si>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</si>
  <si>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</si>
  <si>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</si>
  <si>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</si>
  <si>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</si>
  <si>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</si>
  <si>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</si>
  <si>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</si>
  <si>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</si>
  <si>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</si>
  <si>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</si>
  <si>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</si>
  <si>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</si>
  <si>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</si>
  <si>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</si>
  <si>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</si>
  <si>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</si>
  <si>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</si>
  <si>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</si>
  <si>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</si>
  <si>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</si>
  <si>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</si>
  <si>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</si>
  <si>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</si>
  <si>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</si>
  <si>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</si>
  <si>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</si>
  <si>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</si>
  <si>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</si>
  <si>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</si>
  <si>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</si>
  <si>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</si>
  <si>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</si>
  <si>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</si>
  <si>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</si>
  <si>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</si>
  <si>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</si>
  <si>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</si>
  <si>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</si>
  <si>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</si>
  <si>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</si>
  <si>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</si>
  <si>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</si>
  <si>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</si>
  <si>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</si>
  <si>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</si>
  <si>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</si>
  <si>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</si>
  <si>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</si>
  <si>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</si>
  <si>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</si>
  <si>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</si>
  <si>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</si>
  <si>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</si>
  <si>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</si>
  <si>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</si>
  <si>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</si>
  <si>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</si>
  <si>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</si>
  <si>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</si>
  <si>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</si>
  <si>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</si>
  <si>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</si>
  <si>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</si>
  <si>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</si>
  <si>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</si>
  <si>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</si>
  <si>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</si>
  <si>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</si>
  <si>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</si>
  <si>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</si>
  <si>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</si>
  <si>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</si>
  <si>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</si>
  <si>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</si>
  <si>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</si>
  <si>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</si>
  <si>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</si>
  <si>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</si>
  <si>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</si>
  <si>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</si>
  <si>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</si>
  <si>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</si>
  <si>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</si>
  <si>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</si>
  <si>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</si>
  <si>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</si>
  <si>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</si>
  <si>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</si>
  <si>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</si>
  <si>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</si>
  <si>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</si>
  <si>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</si>
  <si>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</si>
  <si>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</si>
  <si>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</si>
  <si>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</si>
  <si>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</si>
  <si>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</si>
  <si>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</si>
  <si>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</si>
  <si>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</si>
  <si>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</si>
  <si>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</si>
  <si>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</si>
  <si>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</si>
  <si>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</si>
  <si>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</si>
  <si>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</si>
  <si>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</si>
  <si>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</si>
  <si>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</si>
  <si>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</si>
  <si>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</si>
  <si>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</si>
  <si>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</si>
  <si>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</si>
  <si>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</si>
  <si>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</si>
  <si>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</si>
  <si>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</si>
  <si>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</si>
  <si>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</si>
  <si>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</si>
  <si>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</si>
  <si>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</si>
  <si>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</si>
  <si>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</si>
  <si>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</si>
  <si>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</si>
  <si>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</si>
  <si>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</si>
  <si>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</si>
  <si>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</si>
  <si>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</si>
  <si>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</si>
  <si>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</si>
  <si>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</si>
  <si>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</si>
  <si>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</si>
  <si>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</si>
  <si>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</si>
  <si>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</si>
  <si>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</si>
  <si>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</si>
  <si>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</si>
  <si>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</si>
  <si>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</si>
  <si>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</si>
  <si>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</si>
  <si>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</si>
  <si>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</si>
  <si>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</si>
  <si>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</si>
  <si>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</si>
  <si>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</si>
  <si>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</si>
  <si>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</si>
  <si>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</si>
  <si>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</si>
  <si>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</si>
  <si>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</si>
  <si>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</si>
  <si>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</si>
  <si>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</si>
  <si>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</si>
  <si>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</si>
  <si>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</si>
  <si>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</si>
  <si>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</si>
  <si>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</si>
  <si>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</si>
  <si>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</si>
  <si>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</si>
  <si>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</si>
  <si>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</si>
  <si>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</si>
  <si>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</si>
  <si>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</si>
  <si>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</si>
  <si>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</si>
  <si>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</si>
  <si>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</si>
  <si>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</si>
  <si>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</si>
  <si>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</si>
  <si>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</si>
  <si>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</si>
  <si>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</si>
  <si>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</si>
  <si>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</si>
  <si>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</si>
  <si>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</si>
  <si>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</si>
  <si>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</si>
  <si>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</si>
  <si>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</si>
  <si>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</si>
  <si>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</si>
  <si>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</si>
  <si>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</si>
  <si>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</si>
  <si>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</si>
  <si>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</si>
  <si>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</si>
  <si>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</si>
  <si>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</si>
  <si>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</si>
  <si>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</si>
  <si>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</si>
  <si>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</si>
  <si>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</si>
  <si>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</si>
  <si>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</si>
  <si>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</si>
  <si>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</si>
  <si>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</si>
  <si>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</si>
  <si>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</si>
  <si>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</si>
  <si>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</si>
  <si>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</si>
  <si>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</si>
  <si>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</si>
  <si>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</si>
  <si>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</si>
  <si>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</si>
  <si>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</si>
  <si>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</si>
  <si>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</si>
  <si>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</si>
  <si>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</si>
  <si>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</si>
  <si>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</si>
  <si>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</si>
  <si>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</si>
  <si>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</si>
  <si>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</si>
  <si>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</si>
  <si>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</si>
  <si>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</si>
  <si>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</si>
  <si>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</si>
  <si>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</si>
  <si>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</si>
  <si>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</si>
  <si>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</si>
  <si>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</si>
  <si>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</si>
  <si>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</si>
  <si>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</si>
  <si>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</si>
  <si>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</si>
  <si>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</si>
  <si>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</si>
  <si>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</si>
  <si>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</si>
  <si>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</si>
  <si>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</si>
  <si>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</si>
  <si>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</si>
  <si>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</si>
  <si>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</si>
  <si>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</si>
  <si>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</si>
  <si>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</si>
  <si>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</si>
  <si>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</si>
  <si>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</si>
  <si>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</si>
  <si>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</si>
  <si>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</si>
  <si>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</si>
  <si>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</si>
  <si>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</si>
  <si>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</si>
  <si>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</si>
  <si>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</si>
  <si>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</si>
  <si>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</si>
  <si>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</si>
  <si>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</si>
  <si>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</si>
  <si>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</si>
  <si>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</si>
  <si>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</si>
  <si>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</si>
  <si>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</si>
  <si>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</si>
  <si>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</si>
  <si>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</si>
  <si>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</si>
  <si>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</si>
  <si>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</si>
  <si>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</si>
  <si>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</si>
  <si>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</si>
  <si>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</si>
  <si>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</si>
  <si>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</si>
  <si>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</si>
  <si>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</si>
  <si>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</si>
  <si>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</si>
  <si>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</si>
  <si>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</si>
  <si>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</si>
  <si>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</si>
  <si>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</si>
  <si>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</si>
  <si>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</si>
  <si>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</si>
  <si>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</si>
  <si>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</si>
  <si>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</si>
  <si>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</si>
  <si>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</si>
  <si>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</si>
  <si>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</si>
  <si>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</si>
  <si>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</si>
  <si>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</si>
  <si>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</si>
  <si>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</si>
  <si>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</si>
  <si>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</si>
  <si>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</si>
  <si>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</si>
  <si>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</si>
  <si>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</si>
  <si>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</si>
  <si>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</si>
  <si>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</si>
  <si>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</si>
  <si>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</si>
  <si>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</si>
  <si>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</si>
  <si>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</si>
  <si>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</si>
  <si>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</si>
  <si>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</si>
  <si>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</si>
  <si>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</si>
  <si>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</si>
  <si>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</si>
  <si>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</si>
  <si>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</si>
  <si>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</si>
  <si>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</si>
  <si>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</si>
  <si>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</si>
  <si>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</si>
  <si>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</si>
  <si>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</si>
  <si>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</si>
  <si>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</si>
  <si>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</si>
  <si>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</si>
  <si>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</si>
  <si>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</si>
  <si>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</si>
  <si>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</si>
  <si>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</si>
  <si>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</si>
  <si>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</si>
  <si>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</si>
  <si>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</si>
  <si>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</si>
  <si>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</si>
  <si>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</si>
  <si>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</si>
  <si>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</si>
  <si>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</si>
  <si>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</si>
  <si>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</si>
  <si>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</si>
  <si>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</si>
  <si>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</si>
  <si>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</si>
  <si>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</si>
  <si>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</si>
  <si>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</si>
  <si>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</si>
  <si>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</si>
  <si>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</si>
  <si>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</si>
  <si>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</si>
  <si>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</si>
  <si>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</si>
  <si>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</si>
  <si>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</si>
  <si>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</si>
  <si>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</si>
  <si>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</si>
  <si>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</si>
  <si>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</si>
  <si>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</si>
  <si>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</si>
  <si>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</si>
  <si>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</si>
  <si>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</si>
  <si>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</si>
  <si>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</si>
  <si>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</si>
  <si>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</si>
  <si>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</si>
  <si>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</si>
  <si>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</si>
  <si>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</si>
  <si>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</si>
  <si>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</si>
  <si>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</si>
  <si>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</si>
  <si>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</si>
  <si>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</si>
  <si>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</si>
  <si>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</si>
  <si>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</si>
  <si>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</si>
  <si>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</si>
  <si>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</si>
  <si>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</si>
  <si>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</si>
  <si>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</si>
  <si>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</si>
  <si>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</si>
  <si>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</si>
  <si>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</si>
  <si>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</si>
  <si>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</si>
  <si>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</si>
  <si>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</si>
  <si>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</si>
  <si>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</si>
  <si>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</si>
  <si>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</si>
  <si>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</si>
  <si>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</si>
  <si>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</si>
  <si>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</si>
  <si>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</si>
  <si>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</si>
  <si>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</si>
  <si>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</si>
  <si>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</si>
  <si>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</si>
  <si>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</si>
  <si>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</si>
  <si>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</si>
  <si>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</si>
  <si>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</si>
  <si>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</si>
  <si>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</si>
  <si>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</si>
  <si>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</si>
  <si>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</si>
  <si>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</si>
  <si>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</si>
  <si>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</si>
  <si>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</si>
  <si>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</si>
  <si>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</si>
  <si>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</si>
  <si>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</si>
  <si>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</si>
  <si>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</si>
  <si>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</si>
  <si>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</si>
  <si>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</si>
  <si>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</si>
  <si>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</si>
  <si>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</si>
  <si>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</si>
  <si>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</si>
  <si>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</si>
  <si>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</si>
  <si>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</si>
  <si>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</si>
  <si>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</si>
  <si>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</si>
  <si>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</si>
  <si>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</si>
  <si>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</si>
  <si>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</si>
  <si>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</si>
  <si>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</si>
  <si>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</si>
  <si>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</si>
  <si>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</si>
  <si>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</si>
  <si>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</si>
  <si>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</si>
  <si>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</si>
  <si>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</si>
  <si>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</si>
  <si>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</si>
  <si>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</si>
  <si>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</si>
  <si>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</si>
  <si>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</si>
  <si>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</si>
  <si>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</si>
  <si>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</si>
  <si>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</si>
  <si>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</si>
  <si>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</si>
  <si>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</si>
  <si>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</si>
  <si>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</si>
  <si>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</si>
  <si>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</si>
  <si>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</si>
  <si>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</si>
  <si>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</si>
  <si>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</si>
  <si>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</si>
  <si>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</si>
  <si>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</si>
  <si>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</si>
  <si>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</si>
  <si>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</si>
  <si>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</si>
  <si>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</si>
  <si>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</si>
  <si>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</si>
  <si>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</si>
  <si>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</si>
  <si>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</si>
  <si>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</si>
  <si>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</si>
  <si>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</si>
  <si>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</si>
  <si>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</si>
  <si>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</si>
  <si>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</si>
  <si>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</si>
  <si>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</si>
  <si>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</si>
  <si>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</si>
  <si>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</si>
  <si>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</si>
  <si>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</si>
  <si>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</si>
  <si>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</si>
  <si>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</si>
  <si>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</si>
  <si>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</si>
  <si>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</si>
  <si>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</si>
  <si>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</si>
  <si>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</si>
  <si>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</si>
  <si>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</si>
  <si>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</si>
  <si>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</si>
  <si>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</si>
  <si>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</si>
  <si>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</si>
  <si>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</si>
  <si>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</si>
  <si>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</si>
  <si>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</si>
  <si>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</si>
  <si>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</si>
  <si>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</si>
  <si>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</si>
  <si>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</si>
  <si>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</si>
  <si>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</si>
  <si>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</si>
  <si>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</si>
  <si>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</si>
  <si>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</si>
  <si>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</si>
  <si>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</si>
  <si>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</si>
  <si>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</si>
  <si>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</si>
  <si>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</si>
  <si>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</si>
  <si>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</si>
  <si>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</si>
  <si>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</si>
  <si>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</si>
  <si>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</si>
  <si>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</si>
  <si>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</si>
  <si>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</si>
  <si>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</si>
  <si>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</si>
  <si>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</si>
  <si>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</si>
  <si>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</si>
  <si>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</si>
  <si>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</si>
  <si>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</si>
  <si>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</si>
  <si>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</si>
  <si>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</si>
  <si>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</si>
  <si>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</si>
  <si>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</si>
  <si>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</si>
  <si>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</si>
  <si>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</si>
  <si>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</si>
  <si>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</si>
  <si>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</si>
  <si>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</si>
  <si>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</si>
  <si>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</si>
  <si>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</si>
  <si>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</si>
  <si>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</si>
  <si>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</si>
  <si>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</si>
  <si>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</si>
  <si>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</si>
  <si>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</si>
  <si>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</si>
  <si>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</si>
  <si>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</si>
  <si>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</si>
  <si>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</si>
  <si>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</si>
  <si>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</si>
  <si>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</si>
  <si>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</si>
  <si>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</si>
  <si>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</si>
  <si>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</si>
  <si>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</si>
  <si>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</si>
  <si>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</si>
  <si>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</si>
  <si>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</si>
  <si>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</si>
  <si>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</si>
  <si>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</si>
  <si>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</si>
  <si>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</si>
  <si>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</si>
  <si>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</si>
  <si>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</si>
  <si>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</si>
  <si>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</si>
  <si>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</si>
  <si>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</si>
  <si>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</si>
  <si>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</si>
  <si>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</si>
  <si>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</si>
  <si>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</si>
  <si>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</si>
  <si>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</si>
  <si>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</si>
  <si>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</si>
  <si>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</si>
  <si>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</si>
  <si>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</si>
  <si>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</si>
  <si>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</si>
  <si>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</si>
  <si>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</si>
  <si>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</si>
  <si>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</si>
  <si>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</si>
  <si>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</si>
  <si>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</si>
  <si>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</si>
  <si>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</si>
  <si>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</si>
  <si>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</si>
  <si>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</si>
  <si>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</si>
  <si>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</si>
  <si>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</si>
  <si>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</si>
  <si>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</si>
  <si>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</si>
  <si>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</si>
  <si>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</si>
  <si>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</si>
  <si>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</si>
  <si>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</si>
  <si>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</si>
  <si>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</si>
  <si>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</si>
  <si>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</si>
  <si>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</si>
  <si>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</si>
  <si>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</si>
  <si>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</si>
  <si>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</si>
  <si>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</si>
  <si>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</si>
  <si>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</si>
  <si>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</si>
  <si>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</si>
  <si>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</si>
  <si>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</si>
  <si>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</si>
  <si>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</si>
  <si>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</si>
  <si>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</si>
  <si>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</si>
  <si>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</si>
  <si>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</si>
  <si>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</si>
  <si>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</si>
  <si>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</si>
  <si>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</si>
  <si>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</si>
  <si>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</si>
  <si>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</si>
  <si>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</si>
  <si>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</si>
  <si>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</si>
  <si>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</si>
  <si>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</si>
  <si>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</si>
  <si>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</si>
  <si>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</si>
  <si>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</si>
  <si>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</si>
  <si>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</si>
  <si>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</si>
  <si>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</si>
  <si>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</si>
  <si>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</si>
  <si>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</si>
  <si>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</si>
  <si>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</si>
  <si>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</si>
  <si>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</si>
  <si>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</si>
  <si>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</si>
  <si>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</si>
  <si>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</si>
  <si>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</si>
  <si>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</si>
  <si>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</si>
  <si>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</si>
  <si>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</si>
  <si>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</si>
  <si>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</si>
  <si>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</si>
  <si>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</si>
  <si>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</si>
  <si>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</si>
  <si>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</si>
  <si>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</si>
  <si>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</si>
  <si>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</si>
  <si>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</si>
  <si>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</si>
  <si>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</si>
  <si>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</si>
  <si>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</si>
  <si>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</si>
  <si>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</si>
  <si>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</si>
  <si>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</si>
  <si>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</si>
  <si>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</si>
  <si>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</si>
  <si>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</si>
  <si>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</si>
  <si>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</si>
  <si>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</si>
  <si>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</si>
  <si>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</si>
  <si>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</si>
  <si>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</si>
  <si>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</si>
  <si>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</si>
  <si>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</si>
  <si>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</si>
  <si>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</si>
  <si>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</si>
  <si>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</si>
  <si>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</si>
  <si>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</si>
  <si>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</si>
  <si>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</si>
  <si>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</si>
  <si>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</si>
  <si>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</si>
  <si>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</si>
  <si>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</si>
  <si>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</si>
  <si>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</si>
  <si>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</si>
  <si>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</si>
  <si>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</si>
  <si>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</si>
  <si>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</si>
  <si>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</si>
  <si>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</si>
  <si>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</si>
  <si>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</si>
  <si>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</si>
  <si>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</si>
  <si>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</si>
  <si>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</si>
  <si>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</si>
  <si>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</si>
  <si>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</si>
  <si>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</si>
  <si>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</si>
  <si>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</si>
  <si>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</si>
  <si>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</si>
  <si>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</si>
  <si>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</si>
  <si>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</si>
  <si>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</si>
  <si>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</si>
  <si>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</si>
  <si>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</si>
  <si>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</si>
  <si>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</si>
  <si>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</si>
  <si>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</si>
  <si>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</si>
  <si>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</si>
  <si>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</si>
  <si>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</si>
  <si>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</si>
  <si>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</si>
  <si>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</si>
  <si>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</si>
  <si>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</si>
  <si>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</si>
  <si>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</si>
  <si>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</si>
  <si>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</si>
  <si>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</si>
  <si>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</si>
  <si>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</si>
  <si>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</si>
  <si>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</si>
  <si>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</si>
  <si>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</si>
  <si>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</si>
  <si>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</si>
  <si>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</si>
  <si>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</si>
  <si>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</si>
  <si>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</si>
  <si>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</si>
  <si>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</si>
  <si>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</si>
  <si>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</si>
  <si>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</si>
  <si>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</si>
  <si>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</si>
  <si>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</si>
  <si>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</si>
  <si>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</si>
  <si>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</si>
  <si>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</si>
  <si>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</si>
  <si>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</si>
  <si>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</si>
  <si>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</si>
  <si>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</si>
  <si>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</si>
  <si>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</si>
  <si>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</si>
  <si>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</si>
  <si>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</si>
  <si>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</si>
  <si>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</si>
  <si>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</si>
  <si>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</si>
  <si>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</si>
  <si>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</si>
  <si>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</si>
  <si>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</si>
  <si>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</si>
  <si>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</si>
  <si>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</si>
  <si>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</si>
  <si>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</si>
  <si>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</si>
  <si>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</si>
  <si>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</si>
  <si>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</si>
  <si>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</si>
  <si>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</si>
  <si>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</si>
  <si>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</si>
  <si>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</si>
  <si>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</si>
  <si>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</si>
  <si>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</si>
  <si>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</si>
  <si>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</si>
  <si>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</si>
  <si>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</si>
  <si>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</si>
  <si>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</si>
  <si>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</si>
  <si>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</si>
  <si>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</si>
  <si>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</si>
  <si>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</si>
  <si>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</si>
  <si>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</si>
  <si>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</si>
  <si>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</si>
  <si>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</si>
  <si>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</si>
  <si>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</si>
  <si>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</si>
  <si>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</si>
  <si>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</si>
  <si>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</si>
  <si>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</si>
  <si>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</si>
  <si>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</si>
  <si>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</si>
  <si>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</si>
  <si>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</si>
  <si>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</si>
  <si>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</si>
  <si>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</si>
  <si>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</si>
  <si>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</si>
  <si>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</si>
  <si>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</si>
  <si>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</si>
  <si>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</si>
  <si>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</si>
  <si>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</si>
  <si>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</si>
  <si>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</si>
  <si>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</si>
  <si>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</si>
  <si>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</si>
  <si>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</si>
  <si>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</si>
  <si>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</si>
  <si>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</si>
  <si>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</si>
  <si>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</si>
  <si>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</si>
  <si>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</si>
  <si>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</si>
  <si>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</si>
  <si>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</si>
  <si>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</si>
  <si>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</si>
  <si>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</si>
  <si>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</si>
  <si>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</si>
  <si>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</si>
  <si>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</si>
  <si>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</si>
  <si>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</si>
  <si>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</si>
  <si>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</si>
  <si>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</si>
  <si>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</si>
  <si>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</si>
  <si>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</si>
  <si>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</si>
  <si>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</si>
  <si>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</si>
  <si>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</si>
  <si>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</si>
  <si>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</si>
  <si>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</si>
  <si>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</si>
  <si>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</si>
  <si>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</si>
  <si>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</si>
  <si>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</si>
  <si>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</si>
  <si>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</si>
  <si>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</si>
  <si>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</si>
  <si>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</si>
  <si>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</si>
  <si>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</si>
  <si>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</si>
  <si>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</si>
  <si>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</si>
  <si>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</si>
  <si>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</si>
  <si>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</si>
  <si>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</si>
  <si>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</si>
  <si>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</si>
  <si>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</si>
  <si>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</si>
  <si>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</si>
  <si>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</si>
  <si>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</si>
  <si>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</si>
  <si>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</si>
  <si>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</si>
  <si>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</si>
  <si>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</si>
  <si>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</si>
  <si>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</si>
  <si>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</si>
  <si>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</si>
  <si>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</si>
  <si>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</si>
  <si>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</si>
  <si>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</si>
  <si>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</si>
  <si>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</si>
  <si>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</si>
  <si>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</si>
  <si>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</si>
  <si>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</si>
  <si>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</si>
  <si>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</si>
  <si>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</si>
  <si>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</si>
  <si>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</si>
  <si>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</si>
  <si>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</si>
  <si>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</si>
  <si>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</si>
  <si>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</si>
  <si>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</si>
  <si>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</si>
  <si>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</si>
  <si>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</si>
  <si>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</si>
  <si>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</si>
  <si>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</si>
  <si>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</si>
  <si>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</si>
  <si>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</si>
  <si>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</si>
  <si>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</si>
  <si>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</si>
  <si>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</si>
  <si>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</si>
  <si>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</si>
  <si>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</si>
  <si>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</si>
  <si>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</si>
  <si>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</si>
  <si>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</si>
  <si>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</si>
  <si>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</si>
  <si>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</si>
  <si>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</si>
  <si>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</si>
  <si>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</si>
  <si>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</si>
  <si>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</si>
  <si>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</si>
  <si>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</si>
  <si>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</si>
  <si>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</si>
  <si>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</si>
  <si>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</si>
  <si>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</si>
  <si>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</si>
  <si>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</si>
  <si>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</si>
  <si>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</si>
  <si>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</si>
  <si>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</si>
  <si>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</si>
  <si>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</si>
  <si>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</si>
  <si>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</si>
  <si>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</si>
  <si>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</si>
  <si>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</si>
  <si>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</si>
  <si>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</si>
  <si>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</si>
  <si>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</si>
  <si>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</si>
  <si>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</si>
  <si>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</si>
  <si>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</si>
  <si>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</si>
  <si>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</si>
  <si>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</si>
  <si>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</si>
  <si>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</si>
  <si>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</si>
  <si>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</si>
  <si>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</si>
  <si>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</si>
  <si>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</si>
  <si>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</si>
  <si>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</si>
  <si>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</si>
  <si>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</si>
  <si>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</si>
  <si>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</si>
  <si>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</si>
  <si>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</si>
  <si>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</si>
  <si>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</si>
  <si>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</si>
  <si>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</si>
  <si>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</si>
  <si>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</si>
  <si>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</si>
  <si>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</si>
  <si>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</si>
  <si>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</si>
  <si>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</si>
  <si>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</si>
  <si>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</si>
  <si>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</si>
  <si>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</si>
  <si>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</si>
  <si>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</si>
  <si>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</si>
  <si>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</si>
  <si>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</si>
  <si>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</si>
  <si>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</si>
  <si>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</si>
  <si>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</si>
  <si>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</si>
  <si>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</si>
  <si>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</si>
  <si>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</si>
  <si>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</si>
  <si>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</si>
  <si>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</si>
  <si>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</si>
  <si>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</si>
  <si>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</si>
  <si>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</si>
  <si>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</si>
  <si>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</si>
  <si>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</si>
  <si>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</si>
  <si>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</si>
  <si>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</si>
  <si>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</si>
  <si>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</si>
  <si>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</si>
  <si>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</si>
  <si>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</si>
  <si>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</si>
  <si>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</si>
  <si>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</si>
  <si>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</si>
  <si>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</si>
  <si>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</si>
  <si>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</si>
  <si>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</si>
  <si>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</si>
  <si>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</si>
  <si>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</si>
  <si>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</si>
  <si>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</si>
  <si>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</si>
  <si>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</si>
  <si>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</si>
  <si>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</si>
  <si>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</si>
  <si>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</si>
  <si>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</si>
  <si>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</si>
  <si>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</si>
  <si>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</si>
  <si>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</si>
  <si>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</si>
  <si>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</si>
  <si>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</si>
  <si>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</si>
  <si>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</si>
  <si>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</si>
  <si>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</si>
  <si>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</si>
  <si>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</si>
  <si>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</si>
  <si>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</si>
  <si>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</si>
  <si>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</si>
  <si>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</si>
  <si>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</si>
  <si>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</si>
  <si>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</si>
  <si>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</si>
  <si>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</si>
  <si>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</si>
  <si>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</si>
  <si>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</si>
  <si>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</si>
  <si>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</si>
  <si>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</si>
  <si>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</si>
  <si>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</si>
  <si>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</si>
  <si>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</si>
  <si>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</si>
  <si>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</si>
  <si>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</si>
  <si>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</si>
  <si>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</si>
  <si>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</si>
  <si>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</si>
  <si>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</si>
  <si>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</si>
  <si>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</si>
  <si>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</si>
  <si>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</si>
  <si>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</si>
  <si>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</si>
  <si>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</si>
  <si>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</si>
  <si>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</si>
  <si>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</si>
  <si>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</si>
  <si>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</si>
  <si>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</si>
  <si>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</si>
  <si>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</si>
  <si>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</si>
  <si>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</si>
  <si>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</si>
  <si>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</si>
  <si>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</si>
  <si>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</si>
  <si>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</si>
  <si>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</si>
  <si>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</si>
  <si>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</si>
  <si>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</si>
  <si>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</si>
  <si>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</si>
  <si>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</si>
  <si>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</si>
  <si>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</si>
  <si>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</si>
  <si>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</si>
  <si>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</si>
  <si>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</si>
  <si>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</si>
  <si>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</si>
  <si>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</si>
  <si>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</si>
  <si>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</si>
  <si>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</si>
  <si>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</si>
  <si>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</si>
  <si>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</si>
  <si>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</si>
  <si>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</si>
  <si>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</si>
  <si>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</si>
  <si>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</si>
  <si>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</si>
  <si>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</si>
  <si>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</si>
  <si>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</si>
  <si>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</si>
  <si>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</si>
  <si>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</si>
  <si>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</si>
  <si>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</si>
  <si>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</si>
  <si>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</si>
  <si>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</si>
  <si>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</si>
  <si>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</si>
  <si>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</si>
  <si>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</si>
  <si>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</si>
  <si>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</si>
  <si>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</si>
  <si>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</si>
  <si>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</si>
  <si>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</si>
  <si>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</si>
  <si>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</si>
  <si>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</si>
  <si>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</si>
  <si>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</si>
  <si>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</si>
  <si>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</si>
  <si>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</si>
  <si>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</si>
  <si>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</si>
  <si>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</si>
  <si>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</si>
  <si>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</si>
  <si>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</si>
  <si>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</si>
  <si>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</si>
  <si>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</si>
  <si>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</si>
  <si>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</si>
  <si>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</si>
  <si>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</si>
  <si>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</si>
  <si>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</si>
  <si>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</si>
  <si>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</si>
  <si>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</si>
  <si>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</si>
  <si>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</si>
  <si>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</si>
  <si>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</si>
  <si>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</si>
  <si>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</si>
  <si>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</si>
  <si>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</si>
  <si>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</si>
  <si>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</si>
  <si>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</si>
  <si>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</si>
  <si>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</si>
  <si>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</si>
  <si>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</si>
  <si>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</si>
  <si>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</si>
  <si>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</si>
  <si>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</si>
  <si>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</si>
  <si>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</si>
  <si>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</si>
  <si>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</si>
  <si>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</si>
  <si>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</si>
  <si>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</si>
  <si>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</si>
  <si>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</si>
  <si>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</si>
  <si>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</si>
  <si>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</si>
  <si>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</si>
  <si>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</si>
  <si>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</si>
  <si>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</si>
  <si>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</si>
  <si>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</si>
  <si>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</si>
  <si>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</si>
  <si>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</si>
  <si>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</si>
  <si>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</si>
  <si>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</si>
  <si>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</si>
  <si>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</si>
  <si>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</si>
  <si>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</si>
  <si>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</si>
  <si>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</si>
  <si>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</si>
  <si>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</si>
  <si>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</si>
  <si>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</si>
  <si>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</si>
  <si>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</si>
  <si>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</si>
  <si>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</si>
  <si>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</si>
  <si>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</si>
  <si>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</si>
  <si>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</si>
  <si>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</si>
  <si>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</si>
  <si>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</si>
  <si>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</si>
  <si>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</si>
  <si>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</si>
  <si>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</si>
  <si>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</si>
  <si>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</si>
  <si>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</si>
  <si>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</si>
  <si>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</si>
  <si>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</si>
  <si>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</si>
  <si>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</si>
  <si>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</si>
  <si>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</si>
  <si>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</si>
  <si>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</si>
  <si>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</si>
  <si>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</si>
  <si>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</si>
  <si>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</si>
  <si>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</si>
  <si>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</si>
  <si>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</si>
  <si>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</si>
  <si>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</si>
  <si>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</si>
  <si>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</si>
  <si>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</si>
  <si>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</si>
  <si>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</si>
  <si>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</si>
  <si>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</si>
  <si>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</si>
  <si>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</si>
  <si>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</si>
  <si>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</si>
  <si>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</si>
  <si>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</si>
  <si>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</si>
  <si>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</si>
  <si>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</si>
  <si>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</si>
  <si>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</si>
  <si>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</si>
  <si>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</si>
  <si>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</si>
  <si>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</si>
  <si>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</si>
  <si>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</si>
  <si>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</si>
  <si>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</si>
  <si>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</si>
  <si>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</si>
  <si>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</si>
  <si>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</si>
  <si>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</si>
  <si>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</si>
  <si>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</si>
  <si>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</si>
  <si>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</si>
  <si>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</si>
  <si>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</si>
  <si>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</si>
  <si>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</si>
  <si>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</si>
  <si>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</si>
  <si>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</si>
  <si>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</si>
  <si>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</si>
  <si>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</si>
  <si>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</si>
  <si>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</si>
  <si>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</si>
  <si>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</si>
  <si>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</si>
  <si>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</si>
  <si>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</si>
  <si>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</si>
  <si>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</si>
  <si>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</si>
  <si>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</si>
  <si>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</si>
  <si>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</si>
  <si>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</si>
  <si>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</si>
  <si>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</si>
  <si>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</si>
  <si>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</si>
  <si>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</si>
  <si>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</si>
  <si>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</si>
  <si>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</si>
  <si>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</si>
  <si>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</si>
  <si>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</si>
  <si>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</si>
  <si>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</si>
  <si>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</si>
  <si>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</si>
  <si>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</si>
  <si>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</si>
  <si>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</si>
  <si>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</si>
  <si>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</si>
  <si>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</si>
  <si>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</si>
  <si>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</si>
  <si>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</si>
  <si>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</si>
  <si>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</si>
  <si>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</si>
  <si>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</si>
  <si>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</si>
  <si>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</si>
  <si>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</si>
  <si>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</si>
  <si>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</si>
  <si>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</si>
  <si>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</si>
  <si>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</si>
  <si>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</si>
  <si>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</si>
  <si>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</si>
  <si>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</si>
  <si>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</si>
  <si>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</si>
  <si>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</si>
  <si>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</si>
  <si>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</si>
  <si>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</si>
  <si>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</si>
  <si>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</si>
  <si>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</si>
  <si>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</si>
  <si>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</si>
  <si>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</si>
  <si>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</si>
  <si>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</si>
  <si>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</si>
  <si>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</si>
  <si>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</si>
  <si>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</si>
  <si>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</si>
  <si>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</si>
  <si>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</si>
  <si>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</si>
  <si>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</si>
  <si>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</si>
  <si>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</si>
  <si>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</si>
  <si>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</si>
  <si>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</si>
  <si>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</si>
  <si>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</si>
  <si>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</si>
  <si>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</si>
  <si>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</si>
  <si>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</si>
  <si>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</si>
  <si>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</si>
  <si>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</si>
  <si>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</si>
  <si>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</si>
  <si>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</si>
  <si>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</si>
  <si>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</si>
  <si>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</si>
  <si>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</si>
  <si>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</si>
  <si>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</si>
  <si>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</si>
  <si>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</si>
  <si>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</si>
  <si>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</si>
  <si>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</si>
  <si>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</si>
  <si>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</si>
  <si>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</si>
  <si>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</si>
  <si>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</si>
  <si>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</si>
  <si>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</si>
  <si>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</si>
  <si>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</si>
  <si>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</si>
  <si>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</si>
  <si>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</si>
  <si>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</si>
  <si>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</si>
  <si>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</si>
  <si>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</si>
  <si>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</si>
  <si>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</si>
  <si>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</si>
  <si>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</si>
  <si>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</si>
  <si>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</si>
  <si>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</si>
  <si>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</si>
  <si>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</si>
  <si>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</si>
  <si>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</si>
  <si>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</si>
  <si>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</si>
  <si>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</si>
  <si>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</si>
  <si>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</si>
  <si>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</si>
  <si>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</si>
  <si>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</si>
  <si>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</si>
  <si>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</si>
  <si>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</si>
  <si>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</si>
  <si>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</si>
  <si>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</si>
  <si>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</si>
  <si>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</si>
  <si>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</si>
  <si>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</si>
  <si>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</si>
  <si>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</si>
  <si>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</si>
  <si>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</si>
  <si>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</si>
  <si>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</si>
  <si>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</si>
  <si>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</si>
  <si>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</si>
  <si>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</si>
  <si>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</si>
  <si>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</si>
  <si>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</si>
  <si>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</si>
  <si>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</si>
  <si>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</si>
  <si>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</si>
  <si>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</si>
  <si>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</si>
  <si>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</si>
  <si>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</si>
  <si>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</si>
  <si>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</si>
  <si>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</si>
  <si>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</si>
  <si>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</si>
  <si>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</si>
  <si>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</si>
  <si>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</si>
  <si>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</si>
  <si>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</si>
  <si>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</si>
  <si>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</si>
  <si>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</si>
  <si>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</si>
  <si>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</si>
  <si>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</si>
  <si>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</si>
  <si>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</si>
  <si>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</si>
  <si>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</si>
  <si>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</si>
  <si>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</si>
  <si>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</si>
  <si>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</si>
  <si>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</si>
  <si>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</si>
  <si>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</si>
  <si>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</si>
  <si>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</si>
  <si>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</si>
  <si>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</si>
  <si>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</si>
  <si>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</si>
  <si>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</si>
  <si>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</si>
  <si>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</si>
  <si>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</si>
  <si>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</si>
  <si>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</si>
  <si>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</si>
  <si>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</si>
  <si>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</si>
  <si>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</si>
  <si>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</si>
  <si>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</si>
  <si>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</si>
  <si>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</si>
  <si>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</si>
  <si>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</si>
  <si>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</si>
  <si>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</si>
  <si>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</si>
  <si>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</si>
  <si>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</si>
  <si>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</si>
  <si>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</si>
  <si>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</si>
  <si>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</si>
  <si>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</si>
  <si>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</si>
  <si>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</si>
  <si>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</si>
  <si>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</si>
  <si>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</si>
  <si>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</si>
  <si>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</si>
  <si>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</si>
  <si>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</si>
  <si>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</si>
  <si>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</si>
  <si>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</si>
  <si>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</si>
  <si>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</si>
  <si>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</si>
  <si>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</si>
  <si>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</si>
  <si>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</si>
  <si>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</si>
  <si>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</si>
  <si>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</si>
  <si>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</si>
  <si>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</si>
  <si>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</si>
  <si>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</si>
  <si>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</si>
  <si>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</si>
  <si>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</si>
  <si>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</si>
  <si>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</si>
  <si>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</si>
  <si>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</si>
  <si>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</si>
  <si>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</si>
  <si>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</si>
  <si>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</si>
  <si>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</si>
  <si>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</si>
  <si>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</si>
  <si>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</si>
  <si>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</si>
  <si>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</si>
  <si>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</si>
  <si>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</si>
  <si>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</si>
  <si>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</si>
  <si>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</si>
  <si>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</si>
  <si>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</si>
  <si>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</si>
  <si>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</si>
  <si>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</si>
  <si>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</si>
  <si>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</si>
  <si>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</si>
  <si>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</si>
  <si>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</si>
  <si>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</si>
  <si>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</si>
  <si>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</si>
  <si>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</si>
  <si>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</si>
  <si>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</si>
  <si>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</si>
  <si>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</si>
  <si>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</si>
  <si>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</si>
  <si>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</si>
  <si>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</si>
  <si>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</si>
  <si>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</si>
  <si>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</si>
  <si>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</si>
  <si>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</si>
  <si>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</si>
  <si>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</si>
  <si>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</si>
  <si>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</si>
  <si>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</si>
  <si>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</si>
  <si>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</si>
  <si>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</si>
  <si>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</si>
  <si>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</si>
  <si>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</si>
  <si>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</si>
  <si>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</si>
  <si>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</si>
  <si>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</si>
  <si>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</si>
  <si>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</si>
  <si>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</si>
  <si>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</si>
  <si>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</si>
  <si>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</si>
  <si>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</si>
  <si>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</si>
  <si>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</si>
  <si>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</si>
  <si>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</si>
  <si>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</si>
  <si>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</si>
  <si>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</si>
  <si>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</si>
  <si>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</si>
  <si>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</si>
  <si>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</si>
  <si>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</si>
  <si>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</si>
  <si>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</si>
  <si>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</si>
  <si>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</si>
  <si>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</si>
  <si>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</si>
  <si>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</si>
  <si>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</si>
  <si>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</si>
  <si>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</si>
  <si>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</si>
  <si>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</si>
  <si>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</si>
  <si>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</si>
  <si>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</si>
  <si>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</si>
  <si>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</si>
  <si>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</si>
  <si>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</si>
  <si>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</si>
  <si>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</si>
  <si>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</si>
  <si>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</si>
  <si>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</si>
  <si>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</si>
  <si>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</si>
  <si>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</si>
  <si>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</si>
  <si>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</si>
  <si>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</si>
  <si>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</si>
  <si>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</si>
  <si>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</si>
  <si>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</si>
  <si>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</si>
  <si>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</si>
  <si>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</si>
  <si>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</si>
  <si>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</si>
  <si>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</si>
  <si>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</si>
  <si>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</si>
  <si>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</si>
  <si>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</si>
  <si>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</si>
  <si>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</si>
  <si>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</si>
  <si>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</si>
  <si>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</si>
  <si>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</si>
  <si>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</si>
  <si>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</si>
  <si>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</si>
  <si>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</si>
  <si>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</si>
  <si>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</si>
  <si>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</si>
  <si>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</si>
  <si>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</si>
  <si>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</si>
  <si>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</si>
  <si>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</si>
  <si>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</si>
  <si>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</si>
  <si>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</si>
  <si>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</si>
  <si>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</si>
  <si>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</si>
  <si>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</si>
  <si>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</si>
  <si>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</si>
  <si>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</si>
  <si>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</si>
  <si>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</si>
  <si>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</si>
  <si>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</si>
  <si>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</si>
  <si>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</si>
  <si>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</si>
  <si>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</si>
  <si>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</si>
  <si>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</si>
  <si>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</si>
  <si>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</si>
  <si>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</si>
  <si>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</si>
  <si>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</si>
  <si>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</si>
  <si>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</si>
  <si>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</si>
  <si>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</si>
  <si>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</si>
  <si>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</si>
  <si>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</si>
  <si>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</si>
  <si>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</si>
  <si>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</si>
  <si>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</si>
  <si>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</si>
  <si>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</si>
  <si>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</si>
  <si>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</si>
  <si>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</si>
  <si>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</si>
  <si>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</si>
  <si>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</si>
  <si>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</si>
  <si>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</si>
  <si>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</si>
  <si>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</si>
  <si>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</si>
  <si>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</si>
  <si>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</si>
  <si>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</si>
  <si>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</si>
  <si>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</si>
  <si>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</si>
  <si>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</si>
  <si>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</si>
  <si>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</si>
  <si>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</si>
  <si>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</si>
  <si>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</si>
  <si>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</si>
  <si>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</si>
  <si>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</si>
  <si>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</si>
  <si>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</si>
  <si>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</si>
  <si>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</si>
  <si>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</si>
  <si>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</si>
  <si>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</si>
  <si>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</si>
  <si>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</si>
  <si>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</si>
  <si>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</si>
  <si>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</si>
  <si>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</si>
  <si>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</si>
  <si>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</si>
  <si>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</si>
  <si>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</si>
  <si>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</si>
  <si>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</si>
  <si>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</si>
  <si>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</si>
  <si>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</si>
  <si>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</si>
  <si>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</si>
  <si>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</si>
  <si>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</si>
  <si>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</si>
  <si>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</si>
  <si>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</si>
  <si>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</si>
  <si>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</si>
  <si>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</si>
  <si>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</si>
  <si>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</si>
  <si>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</si>
  <si>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</si>
  <si>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</si>
  <si>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</si>
  <si>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</si>
  <si>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</si>
  <si>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</si>
  <si>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</si>
  <si>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</si>
  <si>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</si>
  <si>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</si>
  <si>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</si>
  <si>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</si>
  <si>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</si>
  <si>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</si>
  <si>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</si>
  <si>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</si>
  <si>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</si>
  <si>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</si>
  <si>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</si>
  <si>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</si>
  <si>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</si>
  <si>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</si>
  <si>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</si>
  <si>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</si>
  <si>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</si>
  <si>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</si>
  <si>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</si>
  <si>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</si>
  <si>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</si>
  <si>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</si>
  <si>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</si>
  <si>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</si>
  <si>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</si>
  <si>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</si>
  <si>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</si>
  <si>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</si>
  <si>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</si>
  <si>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</si>
  <si>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</si>
  <si>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</si>
  <si>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</si>
  <si>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</si>
  <si>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</si>
  <si>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</si>
  <si>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</si>
  <si>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</si>
  <si>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</si>
  <si>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</si>
  <si>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</si>
  <si>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</si>
  <si>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</si>
  <si>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</si>
  <si>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</si>
  <si>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</si>
  <si>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</si>
  <si>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</si>
  <si>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</si>
  <si>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</si>
  <si>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</si>
  <si>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</si>
  <si>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</si>
  <si>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</si>
  <si>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</si>
  <si>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</si>
  <si>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</si>
  <si>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</si>
  <si>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</si>
  <si>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</si>
  <si>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</si>
  <si>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</si>
  <si>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</si>
  <si>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</si>
  <si>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</si>
  <si>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</si>
  <si>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</si>
  <si>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</si>
  <si>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</si>
  <si>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</si>
  <si>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</si>
  <si>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</si>
  <si>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</si>
  <si>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</si>
  <si>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</si>
  <si>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</si>
  <si>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</si>
  <si>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</si>
  <si>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</si>
  <si>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</si>
  <si>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</si>
  <si>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</si>
  <si>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</si>
  <si>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</si>
  <si>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</si>
  <si>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</si>
  <si>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</si>
  <si>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</si>
  <si>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</si>
  <si>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</si>
  <si>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</si>
  <si>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</si>
  <si>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</si>
  <si>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</si>
  <si>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</si>
  <si>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</si>
  <si>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</si>
  <si>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</si>
  <si>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</si>
  <si>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</si>
  <si>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</si>
  <si>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</si>
  <si>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</si>
  <si>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</si>
  <si>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</si>
  <si>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</si>
  <si>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</si>
  <si>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</si>
  <si>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</si>
  <si>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</si>
  <si>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</si>
  <si>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</si>
  <si>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</si>
  <si>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</si>
  <si>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</si>
  <si>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</si>
  <si>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</si>
  <si>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</si>
  <si>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</si>
  <si>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</si>
  <si>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</si>
  <si>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</si>
  <si>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</si>
  <si>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</si>
  <si>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</si>
  <si>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</si>
  <si>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</si>
  <si>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</si>
  <si>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</si>
  <si>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</si>
  <si>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</si>
  <si>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</si>
  <si>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</si>
  <si>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</si>
  <si>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</si>
  <si>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</si>
  <si>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</si>
  <si>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</si>
  <si>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</si>
  <si>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</si>
  <si>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</si>
  <si>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</si>
  <si>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</si>
  <si>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</si>
  <si>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</si>
  <si>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</si>
  <si>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</si>
  <si>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</si>
  <si>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</si>
  <si>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</si>
  <si>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</si>
  <si>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</si>
  <si>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</si>
  <si>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</si>
  <si>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</si>
  <si>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</si>
  <si>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</si>
  <si>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</si>
  <si>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</si>
  <si>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</si>
  <si>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</si>
  <si>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</si>
  <si>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</si>
  <si>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</si>
  <si>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</si>
  <si>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</si>
  <si>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</si>
  <si>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</si>
  <si>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</si>
  <si>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</si>
  <si>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</si>
  <si>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</si>
  <si>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</si>
  <si>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</si>
  <si>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</si>
  <si>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</si>
  <si>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</si>
  <si>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</si>
  <si>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</si>
  <si>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</si>
  <si>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</si>
  <si>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</si>
  <si>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</si>
  <si>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</si>
  <si>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</si>
  <si>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</si>
  <si>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</si>
  <si>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</si>
  <si>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</si>
  <si>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</si>
  <si>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</si>
  <si>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</si>
  <si>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</si>
  <si>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</si>
  <si>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</si>
  <si>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</si>
  <si>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</si>
  <si>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</si>
  <si>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</si>
  <si>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</si>
  <si>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</si>
  <si>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</si>
  <si>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</si>
  <si>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</si>
  <si>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</si>
  <si>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</si>
  <si>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</si>
  <si>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</si>
  <si>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</si>
  <si>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</si>
  <si>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</si>
  <si>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</si>
  <si>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</si>
  <si>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</si>
  <si>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</si>
  <si>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</si>
  <si>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</si>
  <si>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</si>
  <si>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</si>
  <si>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</si>
  <si>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</si>
  <si>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</si>
  <si>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</si>
  <si>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</si>
  <si>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</si>
  <si>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</si>
  <si>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</si>
  <si>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</si>
  <si>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</si>
  <si>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</si>
  <si>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</si>
  <si>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</si>
  <si>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</si>
  <si>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</si>
  <si>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</si>
  <si>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</si>
  <si>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</si>
  <si>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</si>
  <si>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</si>
  <si>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</si>
  <si>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</si>
  <si>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</si>
  <si>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</si>
  <si>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</si>
  <si>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</si>
  <si>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</si>
  <si>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</si>
  <si>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</si>
  <si>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</si>
  <si>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</si>
  <si>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</si>
  <si>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</si>
  <si>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</si>
  <si>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</si>
  <si>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</si>
  <si>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</si>
  <si>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</si>
  <si>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</si>
  <si>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</si>
  <si>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</si>
  <si>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</si>
  <si>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</si>
  <si>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</si>
  <si>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</si>
  <si>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</si>
  <si>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</si>
  <si>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</si>
  <si>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</si>
  <si>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</si>
  <si>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</si>
  <si>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</si>
  <si>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</si>
  <si>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</si>
  <si>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</si>
  <si>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</si>
  <si>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</si>
  <si>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</si>
  <si>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</si>
  <si>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</si>
  <si>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</si>
  <si>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</si>
  <si>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</si>
  <si>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</si>
  <si>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</si>
  <si>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</si>
  <si>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</si>
  <si>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</si>
  <si>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</si>
  <si>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</si>
  <si>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</si>
  <si>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</si>
  <si>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</si>
  <si>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</si>
  <si>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</si>
  <si>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</si>
  <si>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</si>
  <si>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</si>
  <si>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</si>
  <si>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</si>
  <si>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</si>
  <si>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</si>
  <si>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</si>
  <si>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</si>
  <si>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</si>
  <si>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</si>
  <si>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</si>
  <si>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</si>
  <si>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</si>
  <si>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</si>
  <si>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</si>
  <si>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</si>
  <si>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</si>
  <si>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</si>
  <si>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</si>
  <si>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</si>
  <si>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</si>
  <si>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</si>
  <si>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</si>
  <si>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</si>
  <si>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</si>
  <si>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</si>
  <si>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</si>
  <si>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</si>
  <si>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</si>
  <si>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</si>
  <si>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</si>
  <si>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</si>
  <si>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</si>
  <si>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</si>
  <si>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</si>
  <si>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</si>
  <si>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</si>
  <si>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</si>
  <si>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</si>
  <si>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</si>
  <si>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</si>
  <si>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</si>
  <si>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</si>
  <si>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</si>
  <si>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</si>
  <si>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</si>
  <si>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</si>
  <si>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</si>
  <si>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</si>
  <si>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</si>
  <si>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</si>
  <si>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</si>
  <si>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</si>
  <si>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</si>
  <si>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</si>
  <si>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</si>
  <si>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</si>
  <si>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</si>
  <si>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</si>
  <si>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</si>
  <si>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</si>
  <si>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</si>
  <si>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</si>
  <si>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</si>
  <si>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</si>
  <si>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</si>
  <si>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</si>
  <si>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</si>
  <si>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</si>
  <si>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</si>
  <si>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</si>
  <si>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</si>
  <si>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</si>
  <si>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</si>
  <si>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</si>
  <si>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</si>
  <si>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</si>
  <si>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</si>
  <si>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</si>
  <si>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</si>
  <si>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</si>
  <si>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</si>
  <si>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</si>
  <si>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</si>
  <si>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</si>
  <si>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</si>
  <si>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</si>
  <si>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</si>
  <si>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</si>
  <si>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</si>
  <si>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</si>
  <si>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</si>
  <si>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</si>
  <si>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</si>
  <si>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</si>
  <si>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</si>
  <si>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</si>
  <si>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</si>
  <si>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</si>
  <si>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</si>
  <si>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</si>
  <si>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</si>
  <si>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</si>
  <si>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</si>
  <si>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</si>
  <si>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</si>
  <si>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</si>
  <si>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</si>
  <si>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</si>
  <si>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</si>
  <si>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</si>
  <si>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</si>
  <si>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</si>
  <si>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</si>
  <si>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</si>
  <si>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</si>
  <si>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</si>
  <si>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</si>
  <si>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</si>
  <si>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</si>
  <si>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</si>
  <si>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</si>
  <si>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</si>
  <si>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</si>
  <si>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</si>
  <si>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</si>
  <si>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</si>
  <si>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</si>
  <si>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</si>
  <si>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</si>
  <si>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</si>
  <si>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</si>
  <si>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</si>
  <si>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</si>
  <si>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</si>
  <si>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</si>
  <si>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</si>
  <si>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</si>
  <si>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</si>
  <si>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</si>
  <si>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</si>
  <si>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</si>
  <si>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</si>
  <si>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</si>
  <si>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</si>
  <si>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</si>
  <si>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</si>
  <si>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</si>
  <si>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</si>
  <si>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</si>
  <si>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</si>
  <si>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</si>
  <si>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</si>
  <si>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</si>
  <si>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</si>
  <si>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</si>
  <si>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</si>
  <si>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</si>
  <si>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</si>
  <si>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</si>
  <si>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</si>
  <si>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</si>
  <si>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</si>
  <si>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</si>
  <si>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</si>
  <si>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</si>
  <si>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</si>
  <si>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</si>
  <si>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</si>
  <si>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</si>
  <si>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</si>
  <si>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</si>
  <si>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</si>
  <si>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</si>
  <si>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</si>
  <si>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</si>
  <si>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</si>
  <si>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</si>
  <si>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</si>
  <si>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</si>
  <si>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</si>
  <si>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</si>
  <si>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</si>
  <si>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</si>
  <si>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</si>
  <si>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</si>
  <si>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</si>
  <si>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</si>
  <si>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</si>
  <si>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</si>
  <si>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</si>
  <si>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</si>
  <si>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</si>
  <si>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</si>
  <si>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</si>
  <si>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</si>
  <si>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</si>
  <si>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</si>
  <si>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</si>
  <si>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</si>
  <si>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</si>
  <si>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</si>
  <si>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</si>
  <si>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</si>
  <si>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</si>
  <si>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</si>
  <si>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</si>
  <si>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</si>
  <si>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</si>
  <si>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</si>
  <si>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</si>
  <si>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</si>
  <si>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</si>
  <si>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</si>
  <si>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</si>
  <si>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</si>
  <si>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</si>
  <si>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</si>
  <si>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</si>
  <si>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</si>
  <si>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</si>
  <si>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</si>
  <si>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</si>
  <si>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</si>
  <si>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</si>
  <si>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</si>
  <si>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</si>
  <si>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</si>
  <si>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</si>
  <si>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</si>
  <si>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</si>
  <si>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</si>
  <si>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</si>
  <si>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</si>
  <si>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</si>
  <si>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</si>
  <si>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</si>
  <si>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</si>
  <si>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</si>
  <si>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</si>
  <si>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</si>
  <si>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</si>
  <si>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</si>
  <si>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</si>
  <si>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</si>
  <si>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</si>
  <si>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</si>
  <si>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</si>
  <si>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</si>
  <si>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</si>
  <si>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</si>
  <si>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</si>
  <si>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</si>
  <si>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</si>
  <si>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</si>
  <si>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</si>
  <si>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</si>
  <si>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</si>
  <si>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</si>
  <si>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</si>
  <si>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</si>
  <si>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</si>
  <si>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</si>
  <si>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</si>
  <si>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</si>
  <si>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</si>
  <si>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</si>
  <si>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</si>
  <si>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</si>
  <si>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</si>
  <si>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</si>
  <si>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</si>
  <si>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</si>
  <si>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</si>
  <si>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</si>
  <si>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</si>
  <si>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</si>
  <si>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</si>
  <si>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</si>
  <si>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</si>
  <si>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</si>
  <si>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</si>
  <si>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</si>
  <si>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</si>
  <si>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</si>
  <si>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</si>
  <si>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</si>
  <si>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</si>
  <si>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</si>
  <si>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</si>
  <si>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</si>
  <si>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</si>
  <si>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</si>
  <si>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</si>
  <si>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</si>
  <si>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</si>
  <si>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</si>
  <si>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</si>
  <si>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</si>
  <si>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</si>
  <si>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</si>
  <si>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</si>
  <si>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</si>
  <si>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</si>
  <si>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</si>
  <si>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</si>
  <si>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</si>
  <si>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</si>
  <si>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</si>
  <si>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</si>
  <si>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</si>
  <si>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</si>
  <si>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</si>
  <si>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</si>
  <si>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</si>
  <si>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</si>
  <si>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</si>
  <si>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</si>
  <si>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</si>
  <si>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</si>
  <si>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</si>
  <si>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</si>
  <si>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</si>
  <si>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</si>
  <si>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</si>
  <si>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</si>
  <si>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</si>
  <si>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</si>
  <si>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</si>
  <si>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</si>
  <si>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</si>
  <si>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</si>
  <si>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</si>
  <si>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</si>
  <si>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</si>
  <si>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</si>
  <si>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</si>
  <si>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</si>
  <si>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</si>
  <si>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</si>
  <si>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</si>
  <si>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</si>
  <si>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</si>
  <si>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</si>
  <si>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</si>
  <si>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</si>
  <si>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</si>
  <si>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</si>
  <si>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</si>
  <si>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</si>
  <si>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</si>
  <si>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</si>
  <si>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</si>
  <si>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</si>
  <si>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</si>
  <si>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</si>
  <si>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</si>
  <si>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</si>
  <si>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</si>
  <si>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</si>
  <si>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</si>
  <si>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</si>
  <si>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</si>
  <si>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</si>
  <si>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</si>
  <si>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</si>
  <si>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</si>
  <si>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</si>
  <si>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</si>
  <si>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</si>
  <si>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</si>
  <si>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</si>
  <si>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</si>
  <si>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</si>
  <si>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</si>
  <si>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</si>
  <si>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</si>
  <si>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</si>
  <si>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</si>
  <si>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</si>
  <si>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</si>
  <si>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</si>
  <si>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</si>
  <si>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</si>
  <si>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</si>
  <si>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</si>
  <si>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</si>
  <si>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</si>
  <si>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</si>
  <si>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</si>
  <si>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</si>
  <si>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</si>
  <si>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</si>
  <si>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</si>
  <si>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</si>
  <si>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</si>
  <si>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</si>
  <si>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</si>
  <si>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</si>
  <si>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</si>
  <si>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</si>
  <si>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</si>
  <si>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</si>
  <si>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</si>
  <si>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</si>
  <si>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</si>
  <si>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</si>
  <si>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</si>
  <si>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</si>
  <si>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</si>
  <si>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</si>
  <si>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</si>
  <si>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</si>
  <si>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</si>
  <si>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</si>
  <si>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</si>
  <si>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</si>
  <si>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</si>
  <si>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</si>
  <si>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</si>
  <si>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</si>
  <si>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</si>
  <si>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</si>
  <si>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</si>
  <si>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</si>
  <si>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</si>
  <si>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</si>
  <si>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</si>
  <si>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</si>
  <si>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</si>
  <si>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</si>
  <si>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</si>
  <si>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</si>
  <si>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</si>
  <si>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</si>
  <si>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</si>
  <si>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</si>
  <si>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</si>
  <si>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</si>
  <si>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</si>
  <si>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</si>
  <si>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</si>
  <si>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</si>
  <si>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</si>
  <si>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</si>
  <si>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</si>
  <si>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</si>
  <si>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</si>
  <si>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</si>
  <si>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</si>
  <si>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</si>
  <si>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</si>
  <si>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</si>
  <si>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</si>
  <si>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</si>
  <si>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</si>
  <si>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</si>
  <si>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</si>
  <si>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</si>
  <si>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</si>
  <si>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</si>
  <si>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</si>
  <si>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</si>
  <si>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</si>
  <si>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</si>
  <si>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</si>
  <si>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</si>
  <si>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</si>
  <si>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</si>
  <si>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</si>
  <si>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</si>
  <si>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</si>
  <si>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</si>
  <si>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</si>
  <si>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</si>
  <si>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</si>
  <si>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</si>
  <si>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</si>
  <si>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</si>
  <si>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</si>
  <si>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</si>
  <si>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</si>
  <si>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</si>
  <si>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</si>
  <si>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</si>
  <si>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</si>
  <si>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</si>
  <si>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</si>
  <si>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</si>
  <si>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</si>
  <si>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</si>
  <si>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</si>
  <si>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</si>
  <si>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</si>
  <si>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</si>
  <si>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</si>
  <si>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</si>
  <si>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</si>
  <si>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</si>
  <si>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</si>
  <si>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</si>
  <si>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</si>
  <si>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</si>
  <si>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</si>
  <si>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</si>
  <si>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</si>
  <si>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</si>
  <si>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</si>
  <si>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</si>
  <si>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</si>
  <si>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</si>
  <si>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</si>
  <si>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</si>
  <si>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</si>
  <si>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</si>
  <si>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</si>
  <si>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</si>
  <si>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</si>
  <si>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</si>
  <si>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</si>
  <si>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</si>
  <si>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</si>
  <si>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</si>
  <si>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</si>
  <si>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</si>
  <si>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</si>
  <si>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</si>
  <si>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</si>
  <si>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</si>
  <si>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</si>
  <si>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</si>
  <si>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</si>
  <si>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</si>
  <si>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ETA 30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</si>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</sst>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B9" sqref="B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334.76841666666587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45997.716842592592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45997.716842592592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45997.716842592592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45997.716842592592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45997.716842592592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45997.716842592592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45997.716842592592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45997.716842592592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45997.716842592592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45997.716842592592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45997.716842592592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45997.716842592592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45997.716842592592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45997.716842592592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45997.716842592592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45997.716842592592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45997.716842592592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45997.716842592592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45997.716842592592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45997.716842592592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45997.716842592592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45997.716842592592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45997.716842592592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45997.716842592592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45997.716842592592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45997.716842592592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45997.716842592592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45997.716842592592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45997.716842592592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45997.716842592592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45997.716842592592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45997.716842592592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45997.716842592592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45997.716842592592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45997.716842592592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45997.716842592592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45997.716842592592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45997.716842592592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45997.716842592592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45997.716842592592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45997.716842592592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45997.716842592592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45997.716842592592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45997.716842592592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45997.716842592592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45997.716842592592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45997.716842592592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45997.716842592592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45997.716842592592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45997.716842592592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45997.716842592592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45997.716842592592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45997.716842592592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45997.716842592592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45997.716842592592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45997.716842592592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45997.716842592592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45997.716842592592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45997.716842592592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45997.716842592592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45997.716842592592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45997.716842592592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45997.716842592592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45997.716842592592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45997.716842592592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45997.716842592592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45997.716842592592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45997.716842592592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45997.716842592592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45997.716842592592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45997.716842592592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45997.716842592592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45997.716842592592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45997.716842592592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45997.716842592592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45997.716842592592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45997.716842592592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45997.716842592592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45997.716842592592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45997.716842592592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45997.716842592592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45997.716842592592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45997.716842592592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45997.716842592592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45997.716842592592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45997.716842592592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45997.716842592592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45997.716842592592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45997.716842592592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45997.716842592592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45997.716842592592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45997.716842592592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45997.716842592592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45997.716842592592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45997.716842592592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45997.716842592592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45997.716842592592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45997.716842592592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45997.716842592592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45997.716842592592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45997.716842592592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45997.716842592592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45997.716842592592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45997.716842592592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45997.716842592592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45997.716842592592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45997.716842592592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45997.716842592592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45997.716842592592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45997.716842592592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45997.716842592592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45997.716842592592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45997.716842592592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45997.716842592592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45997.716842592592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45997.716842592592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45997.716842592592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45997.716842592592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45997.716842592592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45997.716842592592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45997.716842592592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45997.716842592592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45997.716842592592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45997.716842592592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45997.716842592592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45997.716842592592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45997.716842592592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45997.716842592592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45997.716842592592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45997.716842592592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45997.716842592592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45997.716842592592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45997.716842592592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45997.716842592592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45997.716842592592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45997.716842592592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45997.716842592592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45997.716842592592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45997.716842592592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45997.716842592592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45997.716842592592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45997.716842592592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45997.716842592592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45997.716842592592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45997.716842592592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45997.716842592592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45997.716842592592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45997.716842592592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45997.716842592592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45997.716842592592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45997.716842592592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45997.716842592592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45997.716842592592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45997.716842592592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45997.716842592592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45997.716842592592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45997.716842592592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45997.716842592592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45997.716842592592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45997.716842592592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45997.716842592592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45997.716842592592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45997.716842592592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45997.716842592592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45997.716842592592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45997.716842592592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45997.716842592592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45997.716842592592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45997.716842592592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45997.716842592592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45997.716842592592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45997.716842592592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45997.716842592592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45997.716842592592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45997.716842592592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45997.716842592592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45997.716842592592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45997.716842592592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45997.716842592592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45997.716842592592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45997.716842592592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45997.716842592592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45997.716842592592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45997.716842592592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45997.716842592592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45997.716842592592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45997.716842592592</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593E4C76-FDD0-43CA-B57A-455BEFDF6501}"/>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172.71700462963054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13.329423611110542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0.36146064814965939</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1</v>
      </c>
      <c r="D6" s="58" t="s">
        <v>25914</v>
      </c>
      <c r="E6" s="58" t="s">
        <v>39109</v>
      </c>
      <c r="F6" s="71">
        <v>45997.700995370367</v>
      </c>
      <c r="G6" s="72">
        <f ca="1">IFERROR(NOW()-F6,"-")</f>
        <v>1.5847222224692814E-2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1.1043981481634546E-2</v>
      </c>
      <c r="H7" s="157">
        <v>45997.699803240743</v>
      </c>
      <c r="I7" s="18" t="str">
        <f>IFERROR(VLOOKUP(D7,DB!A:F,6,0),"")</f>
        <v/>
      </c>
      <c r="J7" s="18" t="str">
        <f>IFERROR(VLOOKUP(D7,DB!A:G,7,0),"")</f>
        <v/>
      </c>
      <c r="K7" s="19" t="s">
        <v>39123</v>
      </c>
      <c r="L7" s="58" t="s">
        <v>8215</v>
      </c>
    </row>
    <row r="8" spans="1:12" ht="31.5" customHeight="1">
      <c r="A8" s="96"/>
      <c r="B8" s="18" t="str">
        <f>IFERROR(VLOOKUP(D8,DB!A:K,11,0),"")</f>
        <v/>
      </c>
      <c r="C8" s="18"/>
      <c r="D8" s="18"/>
      <c r="E8" s="18"/>
      <c r="F8" s="97"/>
      <c r="G8" s="98">
        <f ca="1">IFERROR(NOW()-F8,"-")</f>
        <v>45997.716842592592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45997.716842592592</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45997.716842592592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45997.716842592592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45997.716842592592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45997.716842592592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45997.716842592592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45997.716842592592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45997.716842592592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45997.716842592592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45997.716842592592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45997.716842592592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45997.716842592592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45997.716842592592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45997.716842592592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45997.716842592592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45997.716842592592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45997.716842592592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45997.716842592592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45997.716842592592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45997.716842592592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45997.716842592592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45997.716842592592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45997.716842592592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45997.716842592592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45997.716842592592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45997.716842592592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45997.716842592592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45997.716842592592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45997.716842592592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45997.716842592592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45997.716842592592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45997.716842592592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45997.716842592592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45997.716842592592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45997.716842592592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45997.716842592592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45997.716842592592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45997.716842592592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45997.716842592592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45997.716842592592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45997.716842592592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45997.716842592592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45997.716842592592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45997.716842592592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45997.716842592592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45997.716842592592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45997.716842592592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45997.716842592592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45997.716842592592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45997.716842592592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45997.716842592592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45997.716842592592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45997.716842592592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45997.716842592592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45997.716842592592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45997.716842592592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45997.716842592592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45997.716842592592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45997.716842592592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45997.716842592592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45997.716842592592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45997.716842592592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45997.716842592592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45997.716842592592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45997.716842592592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45997.716842592592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45997.716842592592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45997.716842592592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45997.716842592592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45997.716842592592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45997.716842592592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45997.716842592592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45997.716842592592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45997.716842592592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45997.716842592592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45997.716842592592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45997.716842592592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45997.716842592592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45997.716842592592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45997.716842592592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45997.716842592592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45997.716842592592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45997.716842592592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45997.716842592592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45997.716842592592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45997.716842592592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45997.716842592592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45997.716842592592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45997.716842592592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45997.716842592592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45997.716842592592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45997.716842592592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45997.716842592592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45997.716842592592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45997.716842592592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45997.716842592592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45997.716842592592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45997.716842592592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45997.716842592592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45997.716842592592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45997.716842592592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45997.716842592592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45997.716842592592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45997.716842592592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45997.716842592592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45997.716842592592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45997.716842592592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45997.716842592592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45997.716842592592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45997.716842592592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45997.716842592592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45997.716842592592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45997.716842592592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45997.716842592592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45997.716842592592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45997.716842592592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45997.716842592592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45997.716842592592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45997.716842592592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45997.716842592592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45997.716842592592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45997.716842592592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45997.716842592592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45997.716842592592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45997.716842592592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45997.716842592592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45997.716842592592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45997.716842592592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45997.716842592592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45997.716842592592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45997.716842592592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45997.716842592592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45997.716842592592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45997.716842592592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45997.716842592592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45997.716842592592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45997.716842592592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45997.716842592592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45997.716842592592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45997.716842592592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45997.716842592592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45997.716842592592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45997.716842592592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45997.716842592592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45997.716842592592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45997.716842592592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45997.716842592592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45997.716842592592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45997.716842592592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45997.716842592592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45997.716842592592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45997.716842592592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45997.716842592592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45997.716842592592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45997.716842592592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45997.716842592592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45997.716842592592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45997.716842592592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45997.716842592592</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45997.716842592592</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45997.716842592592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45997.716842592592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45997.716842592592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45997.716842592592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45997.716842592592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45997.716842592592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45997.716842592592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45997.716842592592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45997.716842592592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45997.716842592592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45997.716842592592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45997.716842592592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45997.716842592592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45997.716842592592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45997.716842592592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45997.716842592592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45997.716842592592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45997.716842592592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45997.716842592592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45997.716842592592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45997.716842592592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45997.716842592592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45997.716842592592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45997.716842592592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45997.716842592592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45997.716842592592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45997.716842592592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45997.716842592592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45997.716842592592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45997.716842592592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45997.716842592592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45997.716842592592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45997.716842592592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45997.716842592592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45997.716842592592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45997.716842592592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45997.716842592592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45997.716842592592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45997.716842592592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45997.716842592592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45997.716842592592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45997.716842592592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45997.716842592592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45997.716842592592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45997.716842592592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45997.716842592592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45997.716842592592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45997.716842592592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45997.716842592592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45997.716842592592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45997.716842592592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45997.716842592592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45997.716842592592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45997.716842592592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45997.716842592592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45997.716842592592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45997.716842592592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45997.716842592592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45997.716842592592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45997.716842592592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45997.716842592592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45997.716842592592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45997.716842592592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45997.716842592592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45997.716842592592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45997.716842592592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45997.716842592592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45997.716842592592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45997.716842592592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45997.716842592592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45997.716842592592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45997.716842592592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45997.716842592592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45997.716842592592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45997.716842592592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45997.716842592592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45997.716842592592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45997.716842592592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45997.716842592592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45997.716842592592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45997.716842592592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45997.716842592592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45997.716842592592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45997.716842592592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45997.716842592592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45997.716842592592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45997.716842592592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45997.716842592592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45997.716842592592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45997.716842592592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45997.716842592592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45997.716842592592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45997.716842592592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45997.716842592592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45997.716842592592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45997.716842592592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45997.716842592592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45997.716842592592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45997.716842592592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45997.716842592592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45997.716842592592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45997.716842592592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45997.716842592592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45997.716842592592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45997.716842592592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45997.716842592592</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45997.716842592592</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45997.716842592592</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45997.716842592592</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C15" sqref="C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45997.716842592592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45997.716842592592</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45997.716842592592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45997.716842592592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45997.716842592592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45997.716842592592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45997.716842592592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45997.716842592592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45997.716842592592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45997.716842592592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45997.716842592592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45997.716842592592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45997.716842592592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45997.716842592592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45997.716842592592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45997.716842592592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45997.716842592592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45997.716842592592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45997.716842592592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45997.716842592592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45997.716842592592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45997.716842592592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45997.716842592592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45997.716842592592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45997.716842592592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45997.716842592592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45997.716842592592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45997.716842592592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45997.716842592592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45997.716842592592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45997.716842592592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45997.716842592592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45997.716842592592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45997.716842592592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45997.716842592592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45997.716842592592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45997.716842592592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45997.716842592592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45997.716842592592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45997.716842592592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45997.716842592592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45997.716842592592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45997.716842592592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45997.716842592592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45997.716842592592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45997.716842592592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45997.716842592592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45997.716842592592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45997.716842592592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45997.716842592592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45997.716842592592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45997.716842592592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45997.716842592592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45997.716842592592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45997.716842592592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45997.716842592592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45997.716842592592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45997.716842592592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45997.716842592592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45997.716842592592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45997.716842592592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45997.716842592592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45997.716842592592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45997.716842592592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45997.716842592592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45997.716842592592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45997.716842592592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45997.716842592592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45997.716842592592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45997.716842592592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45997.716842592592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45997.716842592592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45997.716842592592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45997.716842592592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45997.716842592592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45997.716842592592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45997.716842592592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45997.716842592592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45997.716842592592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45997.716842592592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45997.716842592592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45997.716842592592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45997.716842592592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45997.716842592592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45997.716842592592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45997.716842592592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45997.716842592592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45997.716842592592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45997.716842592592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45997.716842592592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45997.716842592592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45997.716842592592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45997.716842592592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45997.716842592592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45997.716842592592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45997.716842592592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45997.716842592592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45997.716842592592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45997.716842592592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45997.716842592592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45997.716842592592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45997.716842592592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45997.716842592592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45997.716842592592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45997.716842592592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45997.716842592592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45997.716842592592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45997.716842592592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45997.716842592592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45997.716842592592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45997.716842592592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45997.716842592592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45997.716842592592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45997.716842592592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45997.716842592592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45997.716842592592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45997.716842592592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45997.716842592592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45997.716842592592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45997.716842592592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45997.716842592592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45997.716842592592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45997.716842592592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45997.716842592592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45997.716842592592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45997.716842592592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45997.716842592592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45997.716842592592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45997.716842592592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45997.716842592592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45997.716842592592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45997.716842592592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45997.716842592592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45997.716842592592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45997.716842592592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45997.716842592592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45997.716842592592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45997.716842592592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45997.716842592592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45997.716842592592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45997.716842592592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45997.716842592592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45997.716842592592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45997.716842592592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45997.716842592592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45997.716842592592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45997.716842592592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45997.716842592592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45997.716842592592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45997.716842592592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45997.716842592592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45997.716842592592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45997.716842592592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45997.716842592592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45997.716842592592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45997.716842592592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45997.716842592592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45997.716842592592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45997.716842592592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45997.716842592592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45997.716842592592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45997.716842592592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45997.716842592592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45997.716842592592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45997.716842592592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45997.716842592592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45997.716842592592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45997.716842592592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45997.716842592592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45997.716842592592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45997.716842592592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45997.716842592592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45997.716842592592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45997.716842592592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45997.716842592592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45997.716842592592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45997.716842592592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45997.716842592592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45997.716842592592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45997.716842592592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45997.716842592592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45997.716842592592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45997.716842592592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45997.716842592592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45997.716842592592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45997.716842592592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45997.716842592592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45997.716842592592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45997.716842592592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45997.716842592592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45997.716842592592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45997.716842592592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45997.716842592592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45997.716842592592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45997.716842592592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45997.716842592592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45997.716842592592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45997.716842592592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45997.716842592592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45997.716842592592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45997.716842592592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45997.716842592592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45997.716842592592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45997.716842592592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45997.716842592592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45997.716842592592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45997.716842592592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45997.716842592592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45997.716842592592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45997.716842592592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45997.716842592592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45997.716842592592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45997.716842592592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45997.716842592592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45997.716842592592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45997.716842592592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45997.716842592592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45997.716842592592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45997.716842592592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45997.716842592592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45997.716842592592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45997.716842592592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45997.716842592592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45997.716842592592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45997.716842592592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45997.716842592592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45997.716842592592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45997.716842592592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45997.716842592592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45997.716842592592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45997.716842592592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45997.716842592592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45997.716842592592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45997.716842592592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45997.716842592592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45997.716842592592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45997.716842592592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45997.716842592592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45997.716842592592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45997.716842592592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45997.716842592592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45997.716842592592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45997.716842592592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45997.716842592592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45997.716842592592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45997.716842592592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45997.716842592592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45997.716842592592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45997.716842592592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45997.716842592592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45997.716842592592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45997.716842592592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45997.716842592592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45997.716842592592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45997.716842592592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45997.716842592592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45997.716842592592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45997.716842592592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45997.716842592592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45997.716842592592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45997.716842592592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45997.716842592592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45997.716842592592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45997.716842592592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45997.716842592592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45997.716842592592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45997.716842592592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45997.716842592592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45997.716842592592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45997.716842592592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45997.716842592592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45997.716842592592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45997.716842592592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45997.716842592592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45997.716842592592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45997.716842592592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45997.716842592592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45997.716842592592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45997.716842592592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45997.716842592592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45997.716842592592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45997.716842592592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45997.716842592592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45997.716842592592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45997.716842592592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45997.716842592592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45997.716842592592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45997.716842592592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45997.716842592592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45997.716842592592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45997.716842592592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45997.716842592592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45997.716842592592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45997.716842592592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45997.716842592592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45997.716842592592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45997.716842592592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45997.716842592592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45997.716842592592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45997.716842592592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45997.716842592592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45997.716842592592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45997.716842592592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45997.716842592592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45997.716842592592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45997.716842592592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45997.716842592592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45997.716842592592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45997.716842592592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45997.716842592592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45997.716842592592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45997.716842592592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45997.716842592592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45997.716842592592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45997.716842592592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45997.716842592592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45997.716842592592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45997.716842592592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45997.716842592592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45997.716842592592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45997.716842592592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45997.716842592592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45997.716842592592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45997.716842592592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45997.716842592592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45997.716842592592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45997.716842592592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45997.716842592592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45997.716842592592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45997.716842592592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45997.716842592592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45997.716842592592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45997.716842592592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45997.716842592592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45997.716842592592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45997.716842592592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45997.716842592592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45997.716842592592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45997.716842592592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45997.716842592592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45997.716842592592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45997.716842592592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45997.716842592592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45997.716842592592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45997.716842592592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45997.716842592592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45997.716842592592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45997.716842592592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45997.716842592592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45997.716842592592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45997.716842592592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45997.716842592592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45997.716842592592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45997.716842592592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45997.716842592592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45997.716842592592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45997.716842592592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45997.716842592592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45997.716842592592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45997.716842592592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45997.716842592592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45997.716842592592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45997.716842592592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45997.716842592592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45997.716842592592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45997.716842592592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45997.716842592592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45997.716842592592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45997.716842592592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45997.716842592592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45997.716842592592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45997.716842592592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45997.716842592592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45997.716842592592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45997.716842592592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45997.716842592592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45997.716842592592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45997.716842592592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45997.716842592592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45997.716842592592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45997.716842592592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45997.716842592592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45997.716842592592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45997.716842592592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45997.716842592592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45997.716842592592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45997.716842592592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45997.716842592592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45997.716842592592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45997.716842592592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45997.716842592592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45997.716842592592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45997.716842592592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45997.716842592592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45997.716842592592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45997.716842592592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45997.716842592592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45997.716842592592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45997.716842592592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45997.716842592592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45997.716842592592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45997.716842592592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45997.716842592592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45997.716842592592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45997.716842592592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45997.716842592592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45997.716842592592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45997.716842592592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45997.716842592592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45997.716842592592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45997.716842592592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45997.716842592592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45997.716842592592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45997.716842592592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45997.716842592592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45997.716842592592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45997.716842592592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45997.716842592592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45997.716842592592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45997.716842592592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45997.716842592592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45997.716842592592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45997.716842592592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45997.716842592592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45997.716842592592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45997.716842592592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45997.716842592592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45997.716842592592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45997.716842592592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45997.716842592592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45997.716842592592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45997.716842592592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45997.716842592592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45997.716842592592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45997.716842592592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45997.716842592592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45997.716842592592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45997.716842592592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45997.716842592592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45997.716842592592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45997.716842592592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45997.716842592592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45997.716842592592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45997.716842592592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45997.716842592592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45997.716842592592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45997.716842592592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45997.716842592592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45997.716842592592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45997.716842592592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45997.716842592592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45997.716842592592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45997.716842592592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45997.716842592592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45997.716842592592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45997.716842592592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45997.716842592592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45997.716842592592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45997.716842592592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45997.716842592592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45997.716842592592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45997.716842592592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45997.716842592592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45997.716842592592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45997.716842592592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45997.716842592592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45997.716842592592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45997.716842592592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45997.716842592592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45997.716842592592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45997.716842592592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45997.716842592592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45997.716842592592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45997.716842592592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45997.716842592592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45997.716842592592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45997.716842592592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45997.716842592592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45997.716842592592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45997.716842592592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45997.716842592592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45997.716842592592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45997.716842592592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45997.716842592592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45997.716842592592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45997.716842592592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45997.716842592592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45997.716842592592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45997.716842592592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45997.716842592592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45997.716842592592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45997.716842592592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45997.716842592592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45997.716842592592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45997.716842592592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45997.716842592592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45997.716842592592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45997.716842592592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45997.716842592592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45997.716842592592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45997.716842592592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45997.716842592592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45997.716842592592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45997.716842592592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45997.716842592592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45997.716842592592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45997.716842592592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45997.716842592592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45997.716842592592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45997.716842592592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45997.716842592592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45997.716842592592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45997.716842592592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45997.716842592592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45997.716842592592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45997.716842592592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45997.716842592592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45997.716842592592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45997.716842592592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45997.716842592592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45997.716842592592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45997.716842592592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45997.716842592592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45997.716842592592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45997.716842592592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45997.716842592592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45997.716842592592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45997.716842592592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45997.716842592592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45997.716842592592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45997.716842592592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45997.716842592592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45997.716842592592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45997.716842592592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45997.716842592592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45997.716842592592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45997.716842592592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45997.716842592592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45997.716842592592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45997.716842592592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45997.716842592592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45997.716842592592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45997.716842592592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45997.716842592592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45997.716842592592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45997.716842592592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45997.716842592592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45997.716842592592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45997.716842592592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45997.716842592592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45997.716842592592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45997.716842592592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45997.716842592592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45997.716842592592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45997.716842592592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45997.716842592592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45997.716842592592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45997.716842592592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45997.716842592592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45997.716842592592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45997.716842592592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45997.716842592592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45997.716842592592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45997.716842592592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45997.716842592592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45997.716842592592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45997.716842592592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45997.716842592592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45997.716842592592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45997.716842592592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45997.716842592592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45997.716842592592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45997.716842592592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45997.716842592592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45997.716842592592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45997.716842592592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45997.716842592592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45997.716842592592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45997.716842592592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45997.716842592592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45997.716842592592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45997.716842592592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45997.716842592592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45997.716842592592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45997.716842592592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45997.716842592592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45997.716842592592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45997.716842592592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45997.716842592592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45997.716842592592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45997.716842592592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45997.716842592592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45997.716842592592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45997.716842592592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45997.716842592592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45997.716842592592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45997.716842592592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45997.716842592592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45997.716842592592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45997.716842592592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45997.716842592592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45997.716842592592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45997.716842592592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45997.716842592592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45997.716842592592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45997.716842592592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45997.716842592592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45997.716842592592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45997.716842592592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45997.716842592592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45997.716842592592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45997.716842592592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45997.716842592592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45997.716842592592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45997.716842592592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45997.716842592592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45997.716842592592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45997.716842592592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45997.716842592592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45997.716842592592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45997.716842592592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45997.716842592592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45997.716842592592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45997.716842592592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45997.716842592592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45997.716842592592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45997.716842592592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45997.716842592592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45997.716842592592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45997.716842592592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45997.716842592592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45997.716842592592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45997.716842592592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45997.716842592592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45997.716842592592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45997.716842592592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45997.716842592592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45997.716842592592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45997.716842592592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45997.716842592592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45997.716842592592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45997.716842592592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45997.716842592592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45997.716842592592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45997.716842592592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45997.716842592592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45997.716842592592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45997.716842592592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45997.716842592592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45997.716842592592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45997.716842592592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45997.716842592592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45997.716842592592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45997.716842592592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45997.716842592592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45997.716842592592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45997.716842592592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45997.716842592592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45997.716842592592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45997.716842592592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45997.716842592592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45997.716842592592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45997.716842592592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45997.716842592592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45997.716842592592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45997.716842592592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45997.716842592592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45997.716842592592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45997.716842592592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45997.716842592592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45997.716842592592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45997.716842592592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45997.716842592592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45997.716842592592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45997.716842592592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45997.716842592592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45997.716842592592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45997.716842592592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45997.716842592592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45997.716842592592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45997.716842592592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45997.716842592592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45997.716842592592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45997.716842592592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45997.716842592592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45997.716842592592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45997.716842592592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45997.716842592592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45997.716842592592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45997.716842592592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45997.716842592592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45997.716842592592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45997.716842592592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45997.716842592592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45997.716842592592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45997.716842592592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45997.716842592592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45997.716842592592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45997.716842592592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45997.716842592592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45997.716842592592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45997.716842592592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45997.716842592592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45997.716842592592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45997.716842592592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45997.716842592592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45997.716842592592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45997.716842592592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45997.716842592592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45997.716842592592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45997.716842592592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45997.716842592592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45997.716842592592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45997.716842592592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45997.716842592592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45997.716842592592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45997.716842592592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45997.716842592592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45997.716842592592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45997.716842592592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45997.716842592592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45997.716842592592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45997.716842592592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45997.716842592592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45997.716842592592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45997.716842592592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45997.716842592592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45997.716842592592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45997.716842592592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45997.716842592592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45997.716842592592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45997.716842592592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45997.716842592592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45997.716842592592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45997.716842592592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45997.716842592592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45997.716842592592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45997.716842592592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45997.716842592592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45997.716842592592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45997.716842592592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45997.716842592592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45997.716842592592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45997.716842592592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45997.716842592592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45997.716842592592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45997.716842592592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45997.716842592592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45997.716842592592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45997.716842592592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45997.716842592592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45997.716842592592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45997.716842592592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45997.716842592592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45997.716842592592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45997.716842592592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45997.716842592592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45997.716842592592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45997.716842592592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45997.716842592592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45997.716842592592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45997.716842592592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45997.716842592592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45997.716842592592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45997.716842592592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45997.716842592592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45997.716842592592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45997.716842592592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45997.716842592592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45997.716842592592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45997.716842592592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45997.716842592592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45997.716842592592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45997.716842592592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45997.716842592592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45997.716842592592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45997.716842592592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45997.716842592592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45997.716842592592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45997.716842592592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45997.716842592592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45997.716842592592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45997.716842592592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45997.716842592592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45997.716842592592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45997.716842592592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45997.716842592592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45997.716842592592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45997.716842592592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45997.716842592592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45997.716842592592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45997.716842592592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45997.716842592592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45997.716842592592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45997.716842592592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45997.716842592592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45997.716842592592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45997.716842592592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45997.716842592592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45997.716842592592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45997.716842592592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45997.716842592592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45997.716842592592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45997.716842592592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45997.716842592592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45997.716842592592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45997.716842592592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45997.716842592592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45997.716842592592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45997.716842592592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45997.716842592592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45997.716842592592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45997.716842592592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45997.716842592592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45997.716842592592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45997.716842592592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45997.716842592592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45997.716842592592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45997.716842592592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45997.716842592592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45997.716842592592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45997.716842592592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45997.716842592592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45997.716842592592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45997.716842592592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45997.716842592592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45997.716842592592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45997.716842592592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45997.716842592592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45997.716842592592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45997.716842592592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45997.716842592592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45997.716842592592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45997.716842592592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45997.716842592592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45997.716842592592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45997.716842592592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45997.716842592592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45997.716842592592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45997.716842592592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45997.716842592592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45997.716842592592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45997.716842592592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45997.716842592592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45997.716842592592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45997.716842592592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45997.716842592592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45997.716842592592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45997.716842592592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45997.716842592592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45997.716842592592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45997.716842592592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45997.716842592592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45997.716842592592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45997.716842592592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45997.716842592592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45997.716842592592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45997.716842592592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45997.716842592592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45997.716842592592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45997.716842592592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45997.716842592592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45997.716842592592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45997.716842592592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45997.716842592592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45997.716842592592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45997.716842592592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45997.716842592592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45997.716842592592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45997.716842592592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45997.716842592592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45997.716842592592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45997.716842592592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45997.716842592592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45997.716842592592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45997.716842592592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45997.716842592592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45997.716842592592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45997.716842592592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45997.716842592592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45997.716842592592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45997.716842592592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45997.716842592592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45997.716842592592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45997.716842592592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45997.716842592592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45997.716842592592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45997.716842592592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45997.716842592592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45997.716842592592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45997.716842592592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45997.716842592592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45997.716842592592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45997.716842592592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45997.716842592592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45997.716842592592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45997.716842592592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45997.716842592592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45997.716842592592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45997.716842592592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45997.716842592592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45997.716842592592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45997.716842592592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45997.716842592592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45997.716842592592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45997.716842592592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45997.716842592592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45997.716842592592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45997.716842592592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45997.716842592592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45997.716842592592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45997.716842592592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45997.716842592592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45997.716842592592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45997.716842592592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45997.716842592592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45997.716842592592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45997.716842592592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45997.716842592592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45997.716842592592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45997.716842592592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45997.716842592592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294.23612499999581</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0.22484027777682059</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0.18350925925915362</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45997.716842592592</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45997.716842592592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45997.716842592592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45997.716842592592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45997.716842592592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45997.716842592592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45997.716842592592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45997.716842592592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45997.716842592592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45997.716842592592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45997.716842592592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45997.716842592592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45997.716842592592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45997.716842592592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45997.716842592592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45997.716842592592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45997.716842592592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45997.716842592592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45997.716842592592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45997.716842592592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45997.716842592592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45997.716842592592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45997.716842592592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45997.716842592592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45997.716842592592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45997.716842592592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45997.716842592592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45997.716842592592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45997.716842592592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45997.716842592592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45997.716842592592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45997.716842592592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45997.716842592592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45997.716842592592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45997.716842592592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45997.716842592592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45997.716842592592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45997.716842592592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45997.716842592592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45997.716842592592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45997.716842592592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45997.716842592592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45997.716842592592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45997.716842592592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45997.716842592592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45997.716842592592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45997.716842592592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45997.716842592592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45997.716842592592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45997.716842592592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45997.716842592592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45997.716842592592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45997.716842592592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45997.716842592592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45997.716842592592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45997.716842592592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45997.716842592592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45997.716842592592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45997.716842592592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45997.716842592592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45997.716842592592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45997.716842592592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45997.716842592592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45997.716842592592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45997.716842592592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45997.716842592592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45997.716842592592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45997.716842592592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45997.716842592592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45997.716842592592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45997.716842592592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45997.716842592592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45997.716842592592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45997.716842592592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45997.716842592592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45997.716842592592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45997.716842592592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45997.716842592592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45997.716842592592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45997.716842592592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45997.716842592592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45997.716842592592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45997.716842592592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45997.716842592592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45997.716842592592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45997.716842592592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45997.716842592592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45997.716842592592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45997.716842592592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45997.716842592592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45997.716842592592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45997.716842592592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45997.716842592592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45997.716842592592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45997.716842592592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45997.716842592592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45997.716842592592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45997.716842592592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45997.716842592592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45997.716842592592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45997.716842592592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45997.716842592592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45997.716842592592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45997.716842592592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45997.716842592592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45997.716842592592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45997.716842592592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45997.716842592592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45997.716842592592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45997.716842592592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45997.716842592592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45997.716842592592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45997.716842592592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45997.716842592592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45997.716842592592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45997.716842592592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45997.716842592592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45997.716842592592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45997.716842592592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45997.716842592592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45997.716842592592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45997.716842592592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45997.716842592592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45997.716842592592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45997.716842592592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45997.716842592592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45997.716842592592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45997.716842592592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45997.716842592592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45997.716842592592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45997.716842592592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45997.716842592592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45997.716842592592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45997.716842592592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45997.716842592592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45997.716842592592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45997.716842592592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45997.716842592592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45997.716842592592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45997.716842592592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45997.716842592592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45997.716842592592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45997.716842592592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45997.716842592592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45997.716842592592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45997.716842592592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45997.716842592592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45997.716842592592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45997.716842592592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45997.716842592592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45997.716842592592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45997.716842592592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45997.716842592592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45997.716842592592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45997.716842592592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45997.716842592592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45997.716842592592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45997.716842592592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45997.716842592592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45997.716842592592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45997.716842592592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45997.716842592592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45997.716842592592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45997.716842592592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45997.716842592592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45997.716842592592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45997.716842592592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45997.716842592592</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45997.716842592592</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105.88478240740369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71.527965277775365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49.055731481479597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16.343543981478433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0.60935416666325182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33648</v>
      </c>
      <c r="E7" s="37" t="s">
        <v>39106</v>
      </c>
      <c r="F7" s="38">
        <v>45997.714965277781</v>
      </c>
      <c r="G7" s="131">
        <f t="shared" ref="G7:G38" ca="1" si="3">IFERROR(NOW()-F7,"")</f>
        <v>1.8773148112813942E-3</v>
      </c>
      <c r="H7" s="38">
        <v>45997.692743055559</v>
      </c>
      <c r="I7" s="37" t="str">
        <f>IFERROR(VLOOKUP(D7,DB!A:F,6,0),"")</f>
        <v>SCECO</v>
      </c>
      <c r="J7" s="37" t="str">
        <f>IFERROR(VLOOKUP(D7,DB!A:G,7,0),"")</f>
        <v>Vandalized</v>
      </c>
      <c r="K7" s="37"/>
      <c r="L7" s="37" t="str">
        <f>IFERROR(VLOOKUP(D7,DB!A:I,9,0),"")</f>
        <v>Latis</v>
      </c>
    </row>
    <row r="8" spans="1:13">
      <c r="A8" s="37"/>
      <c r="B8" s="37" t="str">
        <f>IFERROR(VLOOKUP(D8,DB!A:K,11,0),"")</f>
        <v/>
      </c>
      <c r="C8" s="37"/>
      <c r="D8" s="37"/>
      <c r="E8" s="37"/>
      <c r="F8" s="38"/>
      <c r="G8" s="131">
        <f t="shared" ca="1" si="3"/>
        <v>45997.716842592592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45997.716842592592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45997.716842592592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45997.716842592592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45997.716842592592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45997.716842592592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45997.716842592592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45997.716842592592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45997.716842592592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45997.716842592592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45997.716842592592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45997.716842592592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45997.716842592592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45997.716842592592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45997.716842592592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45997.716842592592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45997.716842592592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45997.716842592592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45997.716842592592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45997.716842592592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45997.716842592592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45997.716842592592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45997.716842592592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45997.716842592592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45997.716842592592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45997.716842592592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45997.716842592592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45997.716842592592</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45997.716842592592</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tabSelected="1" workbookViewId="0">
      <selection activeCell="A2" sqref="A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33777</v>
      </c>
      <c r="E2" s="138" t="s">
        <v>39106</v>
      </c>
      <c r="F2" s="117"/>
      <c r="G2" s="72">
        <f t="shared" ref="G2:G42" ca="1" si="0">IFERROR(NOW()-F2,"-")</f>
        <v>45997.716842592592</v>
      </c>
      <c r="H2" s="117">
        <v>45997.700937499998</v>
      </c>
      <c r="I2" s="115" t="str">
        <f>IFERROR(VLOOKUP(D2,DB!A:F,6,0),"")</f>
        <v>SCECO</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45997.716842592592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45997.716842592592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45997.716842592592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45997.716842592592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45997.716842592592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45997.716842592592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45997.716842592592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45997.716842592592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45997.716842592592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45997.716842592592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45997.716842592592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45997.716842592592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45997.716842592592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45997.716842592592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45997.716842592592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45997.716842592592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45997.716842592592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45997.716842592592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45997.716842592592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45997.716842592592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45997.716842592592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45997.716842592592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45997.716842592592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45997.716842592592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45997.716842592592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45997.716842592592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45997.716842592592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45997.716842592592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45997.716842592592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45997.716842592592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45997.716842592592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45997.716842592592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45997.716842592592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45997.716842592592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45997.716842592592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45997.716842592592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45997.716842592592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45997.716842592592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45997.716842592592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45997.716842592592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45997.716842592592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45997.716842592592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45997.716842592592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45997.716842592592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45997.716842592592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45997.716842592592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45997.716842592592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45997.716842592592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45997.716842592592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45997.716842592592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45997.716842592592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45997.716842592592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45997.716842592592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45997.716842592592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45997.716842592592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45997.716842592592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45997.716842592592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45997.716842592592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45997.716842592592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45997.716842592592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45997.716842592592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45997.716842592592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45997.716842592592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45997.716842592592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45997.716842592592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45997.716842592592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45997.716842592592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45997.716842592592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45997.716842592592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45997.716842592592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45997.716842592592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45997.716842592592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45997.716842592592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45997.716842592592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45997.716842592592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45997.716842592592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45997.716842592592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45997.716842592592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45997.716842592592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45997.716842592592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45997.716842592592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45997.716842592592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45997.716842592592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45997.716842592592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45997.716842592592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45997.716842592592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45997.716842592592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45997.716842592592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45997.716842592592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45997.716842592592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45997.716842592592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45997.716842592592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45997.716842592592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45997.716842592592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45997.716842592592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45997.716842592592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45997.716842592592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45997.716842592592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45997.716842592592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45997.716842592592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45997.716842592592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45997.716842592592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45997.716842592592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45997.716842592592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45997.716842592592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45997.716842592592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45997.716842592592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45997.716842592592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45997.716842592592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45997.716842592592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45997.716842592592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45997.716842592592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45997.716842592592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45997.716842592592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45997.716842592592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45997.716842592592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45997.716842592592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45997.716842592592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45997.716842592592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45997.716842592592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45997.716842592592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45997.716842592592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45997.716842592592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45997.716842592592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45997.716842592592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45997.716842592592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45997.716842592592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45997.716842592592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45997.716842592592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45997.716842592592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45997.716842592592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45997.716842592592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45997.716842592592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45997.716842592592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45997.716842592592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45997.716842592592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45997.716842592592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45997.716842592592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45997.716842592592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45997.716842592592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45997.716842592592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45997.716842592592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45997.716842592592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45997.716842592592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45997.716842592592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45997.716842592592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45997.716842592592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45997.716842592592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45997.716842592592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45997.716842592592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45997.716842592592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45997.716842592592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45997.716842592592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45997.716842592592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45997.716842592592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45997.716842592592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45997.716842592592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45997.716842592592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45997.716842592592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45997.716842592592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45997.716842592592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45997.716842592592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45997.716842592592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45997.716842592592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45997.716842592592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45997.716842592592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45997.716842592592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45997.716842592592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45997.716842592592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45997.716842592592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45997.716842592592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45997.716842592592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45997.716842592592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45997.716842592592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45997.716842592592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45997.716842592592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45997.716842592592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45997.716842592592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45997.716842592592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45997.716842592592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45997.716842592592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45997.716842592592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45997.716842592592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45997.716842592592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45997.716842592592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45997.716842592592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45997.716842592592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45997.716842592592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45997.716842592592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45997.716842592592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45997.716842592592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45997.716842592592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45997.716842592592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45997.716842592592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45997.716842592592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45997.716842592592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45997.716842592592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45997.716842592592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45997.716842592592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45997.716842592592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45997.716842592592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45997.716842592592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45997.716842592592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45997.716842592592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45997.716842592592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45997.716842592592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45997.716842592592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45997.716842592592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45997.716842592592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45997.716842592592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45997.716842592592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45997.716842592592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45997.716842592592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45997.716842592592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45997.716842592592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45997.716842592592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45997.716842592592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45997.716842592592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45997.716842592592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45997.716842592592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45997.716842592592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45997.716842592592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45997.716842592592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45997.716842592592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45997.716842592592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45997.716842592592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45997.716842592592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45997.716842592592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45997.716842592592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45997.716842592592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45997.716842592592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45997.716842592592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45997.716842592592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45997.716842592592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45997.716842592592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45997.716842592592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45997.716842592592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45997.716842592592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45997.716842592592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45997.716842592592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45997.716842592592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45997.716842592592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45997.716842592592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45997.716842592592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45997.716842592592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45997.716842592592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45997.716842592592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45997.716842592592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45997.716842592592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45997.716842592592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45997.716842592592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45997.716842592592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45997.716842592592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45997.716842592592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45997.716842592592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45997.716842592592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45997.716842592592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45997.716842592592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45997.716842592592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45997.716842592592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45997.716842592592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45997.716842592592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45997.716842592592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45997.716842592592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45997.716842592592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45997.716842592592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45997.716842592592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45997.716842592592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45997.716842592592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45997.716842592592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45997.716842592592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45997.716842592592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45997.716842592592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45997.716842592592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45997.716842592592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45997.716842592592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45997.716842592592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45997.716842592592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45997.716842592592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45997.716842592592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45997.716842592592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45997.716842592592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45997.716842592592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45997.716842592592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45997.716842592592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45997.716842592592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45997.716842592592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45997.716842592592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45997.716842592592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45997.716842592592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45997.716842592592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45997.716842592592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45997.716842592592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45997.716842592592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45997.716842592592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45997.716842592592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45997.716842592592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45997.716842592592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45997.716842592592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45997.716842592592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45997.716842592592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45997.716842592592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45997.716842592592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45997.716842592592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45997.716842592592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45997.716842592592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45997.716842592592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45997.716842592592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45997.716842592592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45997.716842592592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45997.716842592592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45997.716842592592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45997.716842592592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45997.716842592592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45997.716842592592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45997.716842592592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45997.716842592592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45997.716842592592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45997.716842592592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45997.716842592592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45997.716842592592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45997.716842592592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45997.716842592592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45997.716842592592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45997.716842592592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45997.716842592592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45997.716842592592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45997.716842592592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45997.716842592592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45997.716842592592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45997.716842592592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45997.716842592592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45997.716842592592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45997.716842592592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45997.716842592592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45997.716842592592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45997.716842592592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45997.716842592592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45997.716842592592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45997.716842592592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45997.716842592592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45997.716842592592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45997.716842592592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45997.716842592592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45997.716842592592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45997.716842592592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45997.716842592592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45997.716842592592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45997.716842592592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45997.716842592592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45997.716842592592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45997.716842592592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45997.716842592592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45997.716842592592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45997.716842592592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45997.716842592592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45997.716842592592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45997.716842592592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45997.716842592592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45997.716842592592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45997.716842592592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45997.716842592592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45997.716842592592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45997.716842592592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45997.716842592592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45997.716842592592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45997.716842592592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45997.716842592592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45997.716842592592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45997.716842592592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45997.716842592592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45997.716842592592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45997.716842592592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45997.716842592592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45997.716842592592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45997.716842592592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45997.716842592592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45997.716842592592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45997.716842592592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45997.716842592592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45997.716842592592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45997.716842592592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45997.716842592592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45997.716842592592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45997.716842592592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45997.716842592592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45997.716842592592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45997.716842592592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45997.716842592592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45997.716842592592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45997.716842592592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45997.716842592592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45997.716842592592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45997.716842592592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45997.716842592592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45997.716842592592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45997.716842592592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45997.716842592592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45997.716842592592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45997.716842592592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45997.716842592592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45997.716842592592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45997.716842592592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45997.716842592592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45997.716842592592</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45997.716842592592</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